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<sst xmlns="http://schemas.openxmlformats.org/spreadsheetml/2006/main" count="47" uniqueCount="47">
  <si>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</si>
  <si>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IEP010</t>
  </si>
  <si>
    <t xml:space="preserve">Ud</t>
  </si>
  <si>
    <t xml:space="preserve">Red de toma de tierra para estructura.</t>
  </si>
  <si>
    <r>
      <rPr>
        <sz val="8.25"/>
        <color rgb="FF000000"/>
        <rFont val="Arial"/>
        <family val="2"/>
      </rPr>
      <t xml:space="preserve">Red de toma de tierra para estructura de hormigón del edificio con 90 m de conductor de cobre desnudo de 35 mm², y 2 picas.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</si>
  <si>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</si>
  <si>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</si>
  <si>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</si>
  <si>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</si>
  <si>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</si>
  <si>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</si>
  <si>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</si>
  <si>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mt35ttc010b</t>
  </si>
  <si>
    <t xml:space="preserve">m</t>
  </si>
  <si>
    <t xml:space="preserve">Conductor de cobre desnudo, de 35 mm².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</si>
  <si>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</si>
  <si>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</si>
  <si>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</si>
  <si>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mt35tta040</t>
  </si>
  <si>
    <t xml:space="preserve">Ud</t>
  </si>
  <si>
    <t xml:space="preserve">Grapa abarcón para conexión de pica.</t>
  </si>
  <si>
    <t xml:space="preserve">mt35tts010b</t>
  </si>
  <si>
    <t xml:space="preserve">Ud</t>
  </si>
  <si>
    <t xml:space="preserve">Soldadura aluminotérmica del cable conductor a redondo.</t>
  </si>
  <si>
    <t xml:space="preserve">mt35tta010</t>
  </si>
  <si>
    <t xml:space="preserve">Ud</t>
  </si>
  <si>
    <t xml:space="preserve">Registro de polipropileno para toma de tierra, de 300x300 mm, con tapa de registro.</t>
  </si>
  <si>
    <t xml:space="preserve">mt35tta030</t>
  </si>
  <si>
    <t xml:space="preserve">Ud</t>
  </si>
  <si>
    <t xml:space="preserve">Puente para comprobación de puesta a tierra de la instalación eléctrica.</t>
  </si>
  <si>
    <t xml:space="preserve">mt35www020</t>
  </si>
  <si>
    <t xml:space="preserve">Ud</t>
  </si>
  <si>
    <t xml:space="preserve">Material auxiliar para instalaciones de toma de tierra.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</si>
  <si>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</si>
  <si>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</si>
  <si>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</si>
  <si>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</si>
  <si>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</si>
  <si>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</si>
  <si>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</si>
  <si>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</si>
  <si>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</si>
  <si>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</si>
  <si>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</si>
  <si>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</si>
  <si>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101.018G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</si>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</sst>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0.89" customWidth="1"/>
    <col min="5" max="5" width="11.56" customWidth="1"/>
    <col min="6" max="6" width="12.41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90</v>
      </c>
      <c r="F10" s="12">
        <v>29412</v>
      </c>
      <c r="G10" s="12">
        <f ca="1">ROUND(INDIRECT(ADDRESS(ROW()+(0), COLUMN()+(-2), 1))*INDIRECT(ADDRESS(ROW()+(0), COLUMN()+(-1), 1)), 0)</f>
        <v>2.64708e+006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188402</v>
      </c>
      <c r="G11" s="12">
        <f ca="1">ROUND(INDIRECT(ADDRESS(ROW()+(0), COLUMN()+(-2), 1))*INDIRECT(ADDRESS(ROW()+(0), COLUMN()+(-1), 1)), 0)</f>
        <v>376.804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4</v>
      </c>
      <c r="F12" s="12">
        <v>10467</v>
      </c>
      <c r="G12" s="12">
        <f ca="1">ROUND(INDIRECT(ADDRESS(ROW()+(0), COLUMN()+(-2), 1))*INDIRECT(ADDRESS(ROW()+(0), COLUMN()+(-1), 1)), 0)</f>
        <v>41.868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43228</v>
      </c>
      <c r="G13" s="12">
        <f ca="1">ROUND(INDIRECT(ADDRESS(ROW()+(0), COLUMN()+(-2), 1))*INDIRECT(ADDRESS(ROW()+(0), COLUMN()+(-1), 1)), 0)</f>
        <v>172.912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774542</v>
      </c>
      <c r="G14" s="12">
        <f ca="1">ROUND(INDIRECT(ADDRESS(ROW()+(0), COLUMN()+(-2), 1))*INDIRECT(ADDRESS(ROW()+(0), COLUMN()+(-1), 1)), 0)</f>
        <v>774.542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481472</v>
      </c>
      <c r="G15" s="12">
        <f ca="1">ROUND(INDIRECT(ADDRESS(ROW()+(0), COLUMN()+(-2), 1))*INDIRECT(ADDRESS(ROW()+(0), COLUMN()+(-1), 1)), 0)</f>
        <v>481.472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12037</v>
      </c>
      <c r="G16" s="14">
        <f ca="1">ROUND(INDIRECT(ADDRESS(ROW()+(0), COLUMN()+(-2), 1))*INDIRECT(ADDRESS(ROW()+(0), COLUMN()+(-1), 1)), 0)</f>
        <v>12.037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0)</f>
        <v>4.50672e+006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3.891</v>
      </c>
      <c r="F19" s="12">
        <v>70502</v>
      </c>
      <c r="G19" s="12">
        <f ca="1">ROUND(INDIRECT(ADDRESS(ROW()+(0), COLUMN()+(-2), 1))*INDIRECT(ADDRESS(ROW()+(0), COLUMN()+(-1), 1)), 0)</f>
        <v>274.322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3.891</v>
      </c>
      <c r="F20" s="14">
        <v>43905</v>
      </c>
      <c r="G20" s="14">
        <f ca="1">ROUND(INDIRECT(ADDRESS(ROW()+(0), COLUMN()+(-2), 1))*INDIRECT(ADDRESS(ROW()+(0), COLUMN()+(-1), 1)), 0)</f>
        <v>170.836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1))), 0)</f>
        <v>445.158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9"/>
      <c r="B23" s="19"/>
      <c r="C23" s="20" t="s">
        <v>43</v>
      </c>
      <c r="D23" s="19" t="s">
        <v>44</v>
      </c>
      <c r="E23" s="13">
        <v>2</v>
      </c>
      <c r="F23" s="14">
        <f ca="1">ROUND(SUM(INDIRECT(ADDRESS(ROW()+(-2), COLUMN()+(1), 1)),INDIRECT(ADDRESS(ROW()+(-6), COLUMN()+(1), 1))), 0)</f>
        <v>4.95187e+006</v>
      </c>
      <c r="G23" s="14">
        <f ca="1">ROUND(INDIRECT(ADDRESS(ROW()+(0), COLUMN()+(-2), 1))*INDIRECT(ADDRESS(ROW()+(0), COLUMN()+(-1), 1))/100, 0)</f>
        <v>99.037</v>
      </c>
    </row>
    <row r="24" spans="1:7" ht="13.50" thickBot="1" customHeight="1">
      <c r="A24" s="21" t="s">
        <v>45</v>
      </c>
      <c r="B24" s="21"/>
      <c r="C24" s="22"/>
      <c r="D24" s="23"/>
      <c r="E24" s="24" t="s">
        <v>46</v>
      </c>
      <c r="F24" s="25"/>
      <c r="G24" s="26">
        <f ca="1">ROUND(SUM(INDIRECT(ADDRESS(ROW()+(-1), COLUMN()+(0), 1)),INDIRECT(ADDRESS(ROW()+(-3), COLUMN()+(0), 1)),INDIRECT(ADDRESS(ROW()+(-7), COLUMN()+(0), 1))), 0)</f>
        <v>5.05091e+006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