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<sst xmlns="http://schemas.openxmlformats.org/spreadsheetml/2006/main" count="53" uniqueCount="53">
  <si>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</si>
  <si>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</si>
  <si>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</si>
  <si>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</si>
  <si>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40x40x50 cm, de hormigón masivo "in situ" fck 350, HM-35/P/20/I+Qb, sobre solera de hormigón masivo fck 300, HM-30/B/20/I+Qb de 15 cm de espesor, con marco y tapa de fundición carga de rotura 125 kN, para alojamiento de la válvula; previa excavación con medios manuales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</si>
  <si>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</si>
  <si>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</si>
  <si>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</si>
  <si>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</si>
  <si>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</si>
  <si>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</si>
  <si>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</si>
  <si>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</si>
  <si>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</si>
  <si>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</si>
  <si>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</si>
  <si>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</si>
  <si>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</si>
  <si>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</si>
  <si>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</si>
  <si>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</si>
  <si>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</si>
  <si>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</si>
  <si>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</si>
  <si>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</si>
  <si>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</si>
  <si>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</si>
  <si>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mt08epr030a</t>
  </si>
  <si>
    <t xml:space="preserve">Ud</t>
  </si>
  <si>
    <t xml:space="preserve">Molde reutilizable para formación de registros de sección cuadrada de 40x40x50 cm, de chapa metálica, incluso accesorios de montaje.</t>
  </si>
  <si>
    <t xml:space="preserve">mt10hmf130iRh</t>
  </si>
  <si>
    <t xml:space="preserve">m³</t>
  </si>
  <si>
    <t xml:space="preserve">Hormigón masivo fck 350, tipo HM-35/P/19/I+Qb, elaborado en planta, con cemento resistente a sulfatos SR.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</si>
  <si>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</si>
  <si>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</si>
  <si>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</si>
  <si>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</si>
  <si>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</si>
  <si>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</si>
  <si>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</si>
  <si>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</si>
  <si>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</si>
  <si>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</si>
  <si>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</si>
  <si>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</si>
  <si>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</si>
  <si>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</si>
  <si>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</si>
  <si>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</si>
  <si>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</si>
  <si>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</si>
  <si>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36.177G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</si>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</sst>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1.74" customWidth="1"/>
    <col min="5" max="5" width="10.54" customWidth="1"/>
    <col min="6" max="6" width="13.4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1.28424e+006</v>
      </c>
      <c r="G10" s="12">
        <f ca="1">ROUND(INDIRECT(ADDRESS(ROW()+(0), COLUMN()+(-2), 1))*INDIRECT(ADDRESS(ROW()+(0), COLUMN()+(-1), 1)), 0)</f>
        <v>95.034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9276</v>
      </c>
      <c r="G11" s="12">
        <f ca="1">ROUND(INDIRECT(ADDRESS(ROW()+(0), COLUMN()+(-2), 1))*INDIRECT(ADDRESS(ROW()+(0), COLUMN()+(-1), 1)), 0)</f>
        <v>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0.021</v>
      </c>
      <c r="F12" s="12">
        <v>106727</v>
      </c>
      <c r="G12" s="12">
        <f ca="1">ROUND(INDIRECT(ADDRESS(ROW()+(0), COLUMN()+(-2), 1))*INDIRECT(ADDRESS(ROW()+(0), COLUMN()+(-1), 1)), 0)</f>
        <v>2.241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6.48</v>
      </c>
      <c r="F13" s="12">
        <v>1187</v>
      </c>
      <c r="G13" s="12">
        <f ca="1">ROUND(INDIRECT(ADDRESS(ROW()+(0), COLUMN()+(-2), 1))*INDIRECT(ADDRESS(ROW()+(0), COLUMN()+(-1), 1)), 0)</f>
        <v>7.692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0.13</v>
      </c>
      <c r="F14" s="12">
        <v>7421</v>
      </c>
      <c r="G14" s="12">
        <f ca="1">ROUND(INDIRECT(ADDRESS(ROW()+(0), COLUMN()+(-2), 1))*INDIRECT(ADDRESS(ROW()+(0), COLUMN()+(-1), 1)), 0)</f>
        <v>965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1.13085e+006</v>
      </c>
      <c r="G15" s="12">
        <f ca="1">ROUND(INDIRECT(ADDRESS(ROW()+(0), COLUMN()+(-2), 1))*INDIRECT(ADDRESS(ROW()+(0), COLUMN()+(-1), 1)), 0)</f>
        <v>56.543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0.125</v>
      </c>
      <c r="F16" s="12">
        <v>1.37387e+006</v>
      </c>
      <c r="G16" s="12">
        <f ca="1">ROUND(INDIRECT(ADDRESS(ROW()+(0), COLUMN()+(-2), 1))*INDIRECT(ADDRESS(ROW()+(0), COLUMN()+(-1), 1)), 0)</f>
        <v>171.734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219803</v>
      </c>
      <c r="G17" s="12">
        <f ca="1">ROUND(INDIRECT(ADDRESS(ROW()+(0), COLUMN()+(-2), 1))*INDIRECT(ADDRESS(ROW()+(0), COLUMN()+(-1), 1)), 0)</f>
        <v>219.803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0.355</v>
      </c>
      <c r="F18" s="14">
        <v>68187</v>
      </c>
      <c r="G18" s="14">
        <f ca="1">ROUND(INDIRECT(ADDRESS(ROW()+(0), COLUMN()+(-2), 1))*INDIRECT(ADDRESS(ROW()+(0), COLUMN()+(-1), 1)), 0)</f>
        <v>24.206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578.274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1.03</v>
      </c>
      <c r="F21" s="12">
        <v>68611</v>
      </c>
      <c r="G21" s="12">
        <f ca="1">ROUND(INDIRECT(ADDRESS(ROW()+(0), COLUMN()+(-2), 1))*INDIRECT(ADDRESS(ROW()+(0), COLUMN()+(-1), 1)), 0)</f>
        <v>70.669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1.427</v>
      </c>
      <c r="F22" s="14">
        <v>42327</v>
      </c>
      <c r="G22" s="14">
        <f ca="1">ROUND(INDIRECT(ADDRESS(ROW()+(0), COLUMN()+(-2), 1))*INDIRECT(ADDRESS(ROW()+(0), COLUMN()+(-1), 1)), 0)</f>
        <v>60.401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0)</f>
        <v>131.07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0)</f>
        <v>709.344</v>
      </c>
      <c r="G25" s="14">
        <f ca="1">ROUND(INDIRECT(ADDRESS(ROW()+(0), COLUMN()+(-2), 1))*INDIRECT(ADDRESS(ROW()+(0), COLUMN()+(-1), 1))/100, 0)</f>
        <v>14.187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0)</f>
        <v>723.531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