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<sst xmlns="http://schemas.openxmlformats.org/spreadsheetml/2006/main" count="50" uniqueCount="50">
  <si>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</si>
  <si>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</si>
  <si>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</si>
  <si>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</si>
  <si>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Suministro y montaje de registro enterrada, de dimensiones interiores 30x30x30, prefabricada de polipropileno, sobre solera de hormigón masivo fck 200, HM-20/B/20/I de 15 cm de espesor, con tapa prefabricada de PVC, para alojamiento de la válvula; previa excavación con medios manuales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</si>
  <si>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</si>
  <si>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</si>
  <si>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</si>
  <si>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</si>
  <si>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</si>
  <si>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</si>
  <si>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</si>
  <si>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mt10hmf130nwd</t>
  </si>
  <si>
    <t xml:space="preserve">m³</t>
  </si>
  <si>
    <t xml:space="preserve">Hormigón masivo fck 200, tipo HM-20/B/19/I, elaborado en planta.</t>
  </si>
  <si>
    <t xml:space="preserve">mt11arp100a</t>
  </si>
  <si>
    <t xml:space="preserve">Ud</t>
  </si>
  <si>
    <t xml:space="preserve">Registro de polipropileno, 30x30x30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</si>
  <si>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</si>
  <si>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</si>
  <si>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</si>
  <si>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</si>
  <si>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</si>
  <si>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</si>
  <si>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</si>
  <si>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</si>
  <si>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</si>
  <si>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</si>
  <si>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</si>
  <si>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</si>
  <si>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mt11arp050c</t>
  </si>
  <si>
    <t xml:space="preserve">Ud</t>
  </si>
  <si>
    <t xml:space="preserve">Tapa de PVC, para registros de plomería de 30x30 cm, con cierre hermético al paso de los olores mefíticos.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</si>
  <si>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</si>
  <si>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</si>
  <si>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</si>
  <si>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</si>
  <si>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</si>
  <si>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</si>
  <si>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</si>
  <si>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</si>
  <si>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</si>
  <si>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</si>
  <si>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</si>
  <si>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</si>
  <si>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</si>
  <si>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</si>
  <si>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</si>
  <si>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50.110G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</si>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</sst>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36" customWidth="1"/>
    <col min="4" max="4" width="7.65" customWidth="1"/>
    <col min="5" max="5" width="70.7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0.054</v>
      </c>
      <c r="G10" s="12">
        <v>793040</v>
      </c>
      <c r="H10" s="12">
        <f ca="1">ROUND(INDIRECT(ADDRESS(ROW()+(0), COLUMN()+(-2), 1))*INDIRECT(ADDRESS(ROW()+(0), COLUMN()+(-1), 1)), 0)</f>
        <v>42.824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527843</v>
      </c>
      <c r="H11" s="12">
        <f ca="1">ROUND(INDIRECT(ADDRESS(ROW()+(0), COLUMN()+(-2), 1))*INDIRECT(ADDRESS(ROW()+(0), COLUMN()+(-1), 1)), 0)</f>
        <v>527.843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9276</v>
      </c>
      <c r="H12" s="12">
        <f ca="1">ROUND(INDIRECT(ADDRESS(ROW()+(0), COLUMN()+(-2), 1))*INDIRECT(ADDRESS(ROW()+(0), COLUMN()+(-1), 1)), 0)</f>
        <v>56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</v>
      </c>
      <c r="G13" s="12">
        <v>106727</v>
      </c>
      <c r="H13" s="12">
        <f ca="1">ROUND(INDIRECT(ADDRESS(ROW()+(0), COLUMN()+(-2), 1))*INDIRECT(ADDRESS(ROW()+(0), COLUMN()+(-1), 1)), 0)</f>
        <v>1.067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3.038</v>
      </c>
      <c r="G14" s="12">
        <v>1187</v>
      </c>
      <c r="H14" s="12">
        <f ca="1">ROUND(INDIRECT(ADDRESS(ROW()+(0), COLUMN()+(-2), 1))*INDIRECT(ADDRESS(ROW()+(0), COLUMN()+(-1), 1)), 0)</f>
        <v>3.606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0.061</v>
      </c>
      <c r="G15" s="12">
        <v>7421</v>
      </c>
      <c r="H15" s="12">
        <f ca="1">ROUND(INDIRECT(ADDRESS(ROW()+(0), COLUMN()+(-2), 1))*INDIRECT(ADDRESS(ROW()+(0), COLUMN()+(-1), 1)), 0)</f>
        <v>453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322960</v>
      </c>
      <c r="H16" s="12">
        <f ca="1">ROUND(INDIRECT(ADDRESS(ROW()+(0), COLUMN()+(-2), 1))*INDIRECT(ADDRESS(ROW()+(0), COLUMN()+(-1), 1)), 0)</f>
        <v>322.96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0.174</v>
      </c>
      <c r="G17" s="14">
        <v>68187</v>
      </c>
      <c r="H17" s="14">
        <f ca="1">ROUND(INDIRECT(ADDRESS(ROW()+(0), COLUMN()+(-2), 1))*INDIRECT(ADDRESS(ROW()+(0), COLUMN()+(-1), 1)), 0)</f>
        <v>11.865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910.674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0.572</v>
      </c>
      <c r="G20" s="12">
        <v>68611</v>
      </c>
      <c r="H20" s="12">
        <f ca="1">ROUND(INDIRECT(ADDRESS(ROW()+(0), COLUMN()+(-2), 1))*INDIRECT(ADDRESS(ROW()+(0), COLUMN()+(-1), 1)), 0)</f>
        <v>39.245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0.771</v>
      </c>
      <c r="G21" s="14">
        <v>42327</v>
      </c>
      <c r="H21" s="14">
        <f ca="1">ROUND(INDIRECT(ADDRESS(ROW()+(0), COLUMN()+(-2), 1))*INDIRECT(ADDRESS(ROW()+(0), COLUMN()+(-1), 1)), 0)</f>
        <v>32.634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0)</f>
        <v>71.879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0)</f>
        <v>982.553</v>
      </c>
      <c r="H24" s="14">
        <f ca="1">ROUND(INDIRECT(ADDRESS(ROW()+(0), COLUMN()+(-2), 1))*INDIRECT(ADDRESS(ROW()+(0), COLUMN()+(-1), 1))/100, 0)</f>
        <v>19.651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0)</f>
        <v>1.0022e+006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