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<sst xmlns="http://schemas.openxmlformats.org/spreadsheetml/2006/main" count="29" uniqueCount="29">
  <si>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</si>
  <si>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III152</t>
  </si>
  <si>
    <t xml:space="preserve">Ud</t>
  </si>
  <si>
    <t xml:space="preserve">Luminaria rectangular con lámpara LED. Instalación suspendida.</t>
  </si>
  <si>
    <r>
      <rPr>
        <sz val="8.25"/>
        <color rgb="FF000000"/>
        <rFont val="Arial"/>
        <family val="2"/>
      </rPr>
      <t xml:space="preserve">Luminaria rectangular, regulación DALI, de 1195x595x34 mm, de 80 W, alimentación a 220/240 V y 50-60 Hz, con lámpara LED no reemplazable, temperatura de color 4000 K, óptica formada por reflector recubierto con aluminio vaporizado, acabado muy brillante, de alto rendimiento, haz de luz extensivo 120°, difusor de polimetilmetacrilato (PMMA), aro embellecedor de aluminio inyectado, acabado termoesmaltado, de color blanco, sistema de suspensión por cable de acero, índice de deslumbramiento unificado menor de 19, índice de reproducción cromática mayor de 80, flujo luminoso 7183 lúmenes, grado de protección IP44. Instalación suspendida.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</si>
  <si>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</si>
  <si>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</si>
  <si>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</si>
  <si>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</si>
  <si>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</si>
  <si>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</si>
  <si>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</si>
  <si>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mt34plg015J</t>
  </si>
  <si>
    <t xml:space="preserve">Ud</t>
  </si>
  <si>
    <t xml:space="preserve">Luminaria rectangular, regulación DALI, de 1195x595x34 mm, de 80 W, alimentación a 220/240 V y 50-60 Hz, con lámpara LED no reemplazable, temperatura de color 4000 K, óptica formada por reflector recubierto con aluminio vaporizado, acabado muy brillante, de alto rendimiento, haz de luz extensivo 120°, difusor de polimetilmetacrilato (PMMA), aro embellecedor de aluminio inyectado, acabado termoesmaltado, de color blanco, sistema de suspensión por cable de acero, índice de deslumbramiento unificado menor de 19, índice de reproducción cromática mayor de 80, flujo luminoso 7183 lúmenes, grado de protección IP44.</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</si>
  <si>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</si>
  <si>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</si>
  <si>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</si>
  <si>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</si>
  <si>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</si>
  <si>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</si>
  <si>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</si>
  <si>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</si>
  <si>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</si>
  <si>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</si>
  <si>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</si>
  <si>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</si>
  <si>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1.142.244G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</si>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</sst>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14" customWidth="1"/>
    <col min="4" max="4" width="72.76"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2">
        <v>1</v>
      </c>
      <c r="F10" s="14">
        <v>2.77413e+006</v>
      </c>
      <c r="G10" s="14">
        <f ca="1">ROUND(INDIRECT(ADDRESS(ROW()+(0), COLUMN()+(-2), 1))*INDIRECT(ADDRESS(ROW()+(0), COLUMN()+(-1), 1)), 0)</f>
        <v>2.77413e+006</v>
      </c>
    </row>
    <row r="11" spans="1:7" ht="13.50" thickBot="1" customHeight="1">
      <c r="A11" s="15"/>
      <c r="B11" s="15"/>
      <c r="C11" s="15"/>
      <c r="D11" s="15"/>
      <c r="E11" s="9" t="s">
        <v>15</v>
      </c>
      <c r="F11" s="9"/>
      <c r="G11" s="17">
        <f ca="1">ROUND(SUM(INDIRECT(ADDRESS(ROW()+(-1), COLUMN()+(0), 1))), 0)</f>
        <v>2.77413e+006</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0.229</v>
      </c>
      <c r="F13" s="13">
        <v>68579</v>
      </c>
      <c r="G13" s="13">
        <f ca="1">ROUND(INDIRECT(ADDRESS(ROW()+(0), COLUMN()+(-2), 1))*INDIRECT(ADDRESS(ROW()+(0), COLUMN()+(-1), 1)), 0)</f>
        <v>15.704</v>
      </c>
    </row>
    <row r="14" spans="1:7" ht="13.50" thickBot="1" customHeight="1">
      <c r="A14" s="1" t="s">
        <v>20</v>
      </c>
      <c r="B14" s="1"/>
      <c r="C14" s="10" t="s">
        <v>21</v>
      </c>
      <c r="D14" s="1" t="s">
        <v>22</v>
      </c>
      <c r="E14" s="12">
        <v>0.229</v>
      </c>
      <c r="F14" s="14">
        <v>42708</v>
      </c>
      <c r="G14" s="14">
        <f ca="1">ROUND(INDIRECT(ADDRESS(ROW()+(0), COLUMN()+(-2), 1))*INDIRECT(ADDRESS(ROW()+(0), COLUMN()+(-1), 1)), 0)</f>
        <v>9.78</v>
      </c>
    </row>
    <row r="15" spans="1:7" ht="13.50" thickBot="1" customHeight="1">
      <c r="A15" s="15"/>
      <c r="B15" s="15"/>
      <c r="C15" s="15"/>
      <c r="D15" s="15"/>
      <c r="E15" s="9" t="s">
        <v>23</v>
      </c>
      <c r="F15" s="9"/>
      <c r="G15" s="17">
        <f ca="1">ROUND(SUM(INDIRECT(ADDRESS(ROW()+(-1), COLUMN()+(0), 1)),INDIRECT(ADDRESS(ROW()+(-2), COLUMN()+(0), 1))), 0)</f>
        <v>25.484</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0)</f>
        <v>2.79962e+006</v>
      </c>
      <c r="G17" s="14">
        <f ca="1">ROUND(INDIRECT(ADDRESS(ROW()+(0), COLUMN()+(-2), 1))*INDIRECT(ADDRESS(ROW()+(0), COLUMN()+(-1), 1))/100, 0)</f>
        <v>55.992</v>
      </c>
    </row>
    <row r="18" spans="1:7" ht="13.50" thickBot="1" customHeight="1">
      <c r="A18" s="21" t="s">
        <v>27</v>
      </c>
      <c r="B18" s="21"/>
      <c r="C18" s="22"/>
      <c r="D18" s="23"/>
      <c r="E18" s="24" t="s">
        <v>28</v>
      </c>
      <c r="F18" s="25"/>
      <c r="G18" s="26">
        <f ca="1">ROUND(SUM(INDIRECT(ADDRESS(ROW()+(-1), COLUMN()+(0), 1)),INDIRECT(ADDRESS(ROW()+(-3), COLUMN()+(0), 1)),INDIRECT(ADDRESS(ROW()+(-7), COLUMN()+(0), 1))), 0)</f>
        <v>2.85561e+006</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