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<sst xmlns="http://schemas.openxmlformats.org/spreadsheetml/2006/main" count="56" uniqueCount="56">
  <si>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</si>
  <si>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QDD100</t>
  </si>
  <si>
    <t xml:space="preserve">m²</t>
  </si>
  <si>
    <t xml:space="preserve">Zona técnica en cubierta plana no transitable, no ventilada, Deck. Impermeabilización con membranas prefabricadas asfálticas.</t>
  </si>
  <si>
    <r>
      <rPr>
        <sz val="8.25"/>
        <color rgb="FF000000"/>
        <rFont val="Arial"/>
        <family val="2"/>
      </rPr>
      <t xml:space="preserve">Pasillo técnico peatonal en cubierta plana no transitable, no ventilada, Deck con fijación mecánica, tipo convencional, pendiente del 1% al 15%. SOPORTE BASE: perfil nervado autoportante de chapa de acero galvanizado S 280 de 0,7 mm de espesor, acabado liso, con 3 nervios de 50 mm de altura separados 260 mm; AISLAMIENTO TÉRMICO: panel rígido de lana de roca soldable "ROCKWOOL"; IMPERMEABILIZACIÓN: tipo monocapa, no adherida, formada por una membrana prefabricada de betún modificado con elastómero SBS, de 4 mm de espesor, con armadura de fieltro de poliéster reforzado y estabilizado de 150 g/m²; FIJACIONES MECÁNICAS: tornillos de acero de 6 mm de diámetro y 65 mm de longitud, con tratamiento anticorrosión, tarugo y arandela de reparto de 40x40 mm (3 ud/m²) y CAPA DE PROTECCIÓN: membrana prefabricada de betún modificado con elastómero SBS, de 3,5 mm de espesor, con armadura de fieltro de poliéster reforzado y estabilizado de 150 g/m², con autoprotección mineral de color gris, totalmente adherida a la impermeabilización con soplete.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</si>
  <si>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</si>
  <si>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</si>
  <si>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</si>
  <si>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</si>
  <si>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</si>
  <si>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</si>
  <si>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</si>
  <si>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mt13ccg200ac</t>
  </si>
  <si>
    <t xml:space="preserve">m²</t>
  </si>
  <si>
    <t xml:space="preserve">Perfil nervado autoportante de chapa de acero galvanizado S 280 de 0,7 mm de espesor, acabado liso, con 3 nervios de 50 mm de altura separados 260 mm, inercia 18 cm4 y masa superficial 5,5 kg/m².</t>
  </si>
  <si>
    <t xml:space="preserve">mt16lrw021bg</t>
  </si>
  <si>
    <t xml:space="preserve">m²</t>
  </si>
  <si>
    <t xml:space="preserve">Panel rígido de lana de roca soldable "ROCKWOOL", de doble densidad (230 kg/m³ en la capa superior y 150 kg/m³ en la capa inferior), revestido por la cara superior con un tejido de vidrio blanco, de 40 mm de espesor, resistencia térmica 0,95 m²K/W, conductividad térmica 0,041 W/(mK), Euroclase A2-s1, d0 de reacción al fuego, calor específico 840 J/kgK y factor de resistencia a la difusión del vapor de agua 1.</t>
  </si>
  <si>
    <t xml:space="preserve">mt16aab010</t>
  </si>
  <si>
    <t xml:space="preserve">Ud</t>
  </si>
  <si>
    <t xml:space="preserve">Fijación mecánica de los paneles aislantes a la chapa metálica (cubiertas deck).</t>
  </si>
  <si>
    <t xml:space="preserve">mt14lga010ia</t>
  </si>
  <si>
    <t xml:space="preserve">m²</t>
  </si>
  <si>
    <t xml:space="preserve">Membrana prefabricada de betún modificado con elastómero SBS, de 4 mm de espesor, masa nominal 5 kg/m², con armadura de fieltro de poliéster reforzado y estabilizado de 150 g/m², con autoprotección mineral de color gris.</t>
  </si>
  <si>
    <t xml:space="preserve">mt14lga100a</t>
  </si>
  <si>
    <t xml:space="preserve">Ud</t>
  </si>
  <si>
    <t xml:space="preserve">Tornillo de acero de 6 mm de diámetro y 65 mm de longitud, con tratamiento anticorrosión, tarugo y arandela de reparto de 40x40 mm.</t>
  </si>
  <si>
    <t xml:space="preserve">mt14lga010qa</t>
  </si>
  <si>
    <t xml:space="preserve">m²</t>
  </si>
  <si>
    <t xml:space="preserve">Membrana prefabricada de betún modificado con elastómero SBS, de 3,5 mm de espesor, masa nominal 5 kg/m², con armadura de fieltro de poliéster reforzado y estabilizado de 150 g/m², con autoprotección mineral de color gris.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</si>
  <si>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</si>
  <si>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</si>
  <si>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</si>
  <si>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</si>
  <si>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</si>
  <si>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</si>
  <si>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</si>
  <si>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</si>
  <si>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mo054</t>
  </si>
  <si>
    <t xml:space="preserve">h</t>
  </si>
  <si>
    <t xml:space="preserve">Oficial instalador de aislamientos.</t>
  </si>
  <si>
    <t xml:space="preserve">mo101</t>
  </si>
  <si>
    <t xml:space="preserve">h</t>
  </si>
  <si>
    <t xml:space="preserve">Medio oficial instalador de aislamientos.</t>
  </si>
  <si>
    <t xml:space="preserve">mo029</t>
  </si>
  <si>
    <t xml:space="preserve">h</t>
  </si>
  <si>
    <t xml:space="preserve">Oficial instalador de membranas impermeabilizantes.</t>
  </si>
  <si>
    <t xml:space="preserve">mo067</t>
  </si>
  <si>
    <t xml:space="preserve">h</t>
  </si>
  <si>
    <t xml:space="preserve">Medio oficial instalador de membranas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</si>
  <si>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</si>
  <si>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</si>
  <si>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</si>
  <si>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</si>
  <si>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235.533G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</si>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</sst>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2.4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52902</v>
      </c>
      <c r="H10" s="12">
        <f ca="1">ROUND(INDIRECT(ADDRESS(ROW()+(0), COLUMN()+(-2), 1))*INDIRECT(ADDRESS(ROW()+(0), COLUMN()+(-1), 1)), 0)</f>
        <v>58.192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317782</v>
      </c>
      <c r="H11" s="12">
        <f ca="1">ROUND(INDIRECT(ADDRESS(ROW()+(0), COLUMN()+(-2), 1))*INDIRECT(ADDRESS(ROW()+(0), COLUMN()+(-1), 1)), 0)</f>
        <v>333.671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1675</v>
      </c>
      <c r="H12" s="12">
        <f ca="1">ROUND(INDIRECT(ADDRESS(ROW()+(0), COLUMN()+(-2), 1))*INDIRECT(ADDRESS(ROW()+(0), COLUMN()+(-1), 1)), 0)</f>
        <v>1.675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1.1</v>
      </c>
      <c r="G13" s="12">
        <v>79801</v>
      </c>
      <c r="H13" s="12">
        <f ca="1">ROUND(INDIRECT(ADDRESS(ROW()+(0), COLUMN()+(-2), 1))*INDIRECT(ADDRESS(ROW()+(0), COLUMN()+(-1), 1)), 0)</f>
        <v>87.781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1884</v>
      </c>
      <c r="H14" s="12">
        <f ca="1">ROUND(INDIRECT(ADDRESS(ROW()+(0), COLUMN()+(-2), 1))*INDIRECT(ADDRESS(ROW()+(0), COLUMN()+(-1), 1)), 0)</f>
        <v>5.652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78989</v>
      </c>
      <c r="H15" s="14">
        <f ca="1">ROUND(INDIRECT(ADDRESS(ROW()+(0), COLUMN()+(-2), 1))*INDIRECT(ADDRESS(ROW()+(0), COLUMN()+(-1), 1)), 0)</f>
        <v>78.989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565.96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0.172</v>
      </c>
      <c r="G18" s="12">
        <v>70502</v>
      </c>
      <c r="H18" s="12">
        <f ca="1">ROUND(INDIRECT(ADDRESS(ROW()+(0), COLUMN()+(-2), 1))*INDIRECT(ADDRESS(ROW()+(0), COLUMN()+(-1), 1)), 0)</f>
        <v>12.126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0.172</v>
      </c>
      <c r="G19" s="12">
        <v>43989</v>
      </c>
      <c r="H19" s="12">
        <f ca="1">ROUND(INDIRECT(ADDRESS(ROW()+(0), COLUMN()+(-2), 1))*INDIRECT(ADDRESS(ROW()+(0), COLUMN()+(-1), 1)), 0)</f>
        <v>7.566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0.057</v>
      </c>
      <c r="G20" s="12">
        <v>70502</v>
      </c>
      <c r="H20" s="12">
        <f ca="1">ROUND(INDIRECT(ADDRESS(ROW()+(0), COLUMN()+(-2), 1))*INDIRECT(ADDRESS(ROW()+(0), COLUMN()+(-1), 1)), 0)</f>
        <v>4.019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0.057</v>
      </c>
      <c r="G21" s="12">
        <v>43989</v>
      </c>
      <c r="H21" s="12">
        <f ca="1">ROUND(INDIRECT(ADDRESS(ROW()+(0), COLUMN()+(-2), 1))*INDIRECT(ADDRESS(ROW()+(0), COLUMN()+(-1), 1)), 0)</f>
        <v>2.507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0.195</v>
      </c>
      <c r="G22" s="12">
        <v>68611</v>
      </c>
      <c r="H22" s="12">
        <f ca="1">ROUND(INDIRECT(ADDRESS(ROW()+(0), COLUMN()+(-2), 1))*INDIRECT(ADDRESS(ROW()+(0), COLUMN()+(-1), 1)), 0)</f>
        <v>13.379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0.195</v>
      </c>
      <c r="G23" s="14">
        <v>43989</v>
      </c>
      <c r="H23" s="14">
        <f ca="1">ROUND(INDIRECT(ADDRESS(ROW()+(0), COLUMN()+(-2), 1))*INDIRECT(ADDRESS(ROW()+(0), COLUMN()+(-1), 1)), 0)</f>
        <v>8.578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48.175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1)),INDIRECT(ADDRESS(ROW()+(-10), COLUMN()+(1), 1))), 0)</f>
        <v>614.135</v>
      </c>
      <c r="H26" s="14">
        <f ca="1">ROUND(INDIRECT(ADDRESS(ROW()+(0), COLUMN()+(-2), 1))*INDIRECT(ADDRESS(ROW()+(0), COLUMN()+(-1), 1))/100, 0)</f>
        <v>12.283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1)),INDIRECT(ADDRESS(ROW()+(-11), COLUMN()+(0), 1))), 0)</f>
        <v>626.418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