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<sst xmlns="http://schemas.openxmlformats.org/spreadsheetml/2006/main" count="41" uniqueCount="41">
  <si>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</si>
  <si>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RAA060</t>
  </si>
  <si>
    <t xml:space="preserve">m²</t>
  </si>
  <si>
    <t xml:space="preserve">Revestimiento exterior con piezas de gres esmaltado. Colocación en capa fina.</t>
  </si>
  <si>
    <r>
      <rPr>
        <sz val="8.25"/>
        <color rgb="FF000000"/>
        <rFont val="Arial"/>
        <family val="2"/>
      </rPr>
      <t xml:space="preserve">Revestimiento exterior con piezas de gres esmaltado, de 200x200 mm, gama media, capacidad de absorción de agua E&lt;3%. SOPORTE: paramento de hormigón, vertical. COLOCACIÓN: en capa fina mediante doble encolado con adhesivo cementoso mejorado, C2 TE S1, deformable, con deslizamiento reducido y tiempo abierto ampliado y grapas de anclaje intermedias en forma de omega y en el arranque de 15 mm de ancho, de acero inoxidable AISI 316, acabado natural, para sistema de fijación vista, REJUNTADO: con mortero de juntas cementoso mejorado, con absorción de agua reducida y resistencia elevada a la abrasión tipo CG 2 W A, color blanco, en juntas de 8 mm de espesor. Incluso crucetas de PVC. El precio no incluye las piezas especiales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</si>
  <si>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</si>
  <si>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</si>
  <si>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</si>
  <si>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</si>
  <si>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</si>
  <si>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</si>
  <si>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</si>
  <si>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mt09mcp100h</t>
  </si>
  <si>
    <t xml:space="preserve">kg</t>
  </si>
  <si>
    <t xml:space="preserve">Adhesivo cementoso mejorado, C2 TE S1, deformable, con deslizamiento reducido y tiempo abierto ampliado, color blanco, a base de cemento de alta resistencia, agregados seleccionados, aditivos y resinas sintéticas, para la colocación en capa fina de todo tipo de piezas cerámicas en paramentos verticales interiores y exteriores y pisos interiores y exteriores.</t>
  </si>
  <si>
    <t xml:space="preserve">mt19pey110bfg</t>
  </si>
  <si>
    <t xml:space="preserve">Ud</t>
  </si>
  <si>
    <t xml:space="preserve">Kit de grapas de anclaje intermedias en forma de omega y en el arranque de 15 mm de ancho, de acero inoxidable AISI 316, acabado natural, tarugos de nylon y tornillos de acero inoxidable A2, para sistema de fijación vista de revestimientos exteriores cerámicos, con juntas de 8 mm de espesor.</t>
  </si>
  <si>
    <t xml:space="preserve">mt19abe100adb</t>
  </si>
  <si>
    <t xml:space="preserve">m²</t>
  </si>
  <si>
    <t xml:space="preserve">Piezas de gres esmaltado, de 200x200 mm, gama media, capacidad de absorción de agua E&lt;3%.</t>
  </si>
  <si>
    <t xml:space="preserve">mt09mcp020lE</t>
  </si>
  <si>
    <t xml:space="preserve">kg</t>
  </si>
  <si>
    <t xml:space="preserve">Mortero de juntas cementoso mejorado, con absorción de agua reducida y resistencia elevada a la abrasión, tipo CG2 W A, color blanco, para juntas de 2 a 15 mm, a base de cemento de alta resistencia, agregados seleccionados, aditivos especiales y pigmentos, con efecto antimoho, antiverdín y preventivo de las eflorescencias, hidrorrepelente, especial para rejuntado de todo tipo de piezas cerámicas y piedras naturales en zonas de proliferación de microorganismos.</t>
  </si>
  <si>
    <t xml:space="preserve">mt18acc100a</t>
  </si>
  <si>
    <t xml:space="preserve">Ud</t>
  </si>
  <si>
    <t xml:space="preserve">Kit de crucetas de PVC para garantizar un espesor de las juntas entre piezas de entre 1 y 20 mm, en revestimientos y pisos cerámicos.</t>
  </si>
  <si>
    <t xml:space="preserve">Subtotal materiales:</t>
  </si>
  <si>
    <t xml:space="preserve">Mano de obra</t>
  </si>
  <si>
    <t xml:space="preserve">mo024</t>
  </si>
  <si>
    <t xml:space="preserve">h</t>
  </si>
  <si>
    <t xml:space="preserve">Oficial azulejista.</t>
  </si>
  <si>
    <t xml:space="preserve">mo062</t>
  </si>
  <si>
    <t xml:space="preserve">h</t>
  </si>
  <si>
    <t xml:space="preserve">Medio oficial azulejista.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</si>
  <si>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</si>
  <si>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</si>
  <si>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</si>
  <si>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</si>
  <si>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76.727G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</si>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</sst>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48" customWidth="1"/>
    <col min="4" max="4" width="71.40" customWidth="1"/>
    <col min="5" max="5" width="11.22" customWidth="1"/>
    <col min="6" max="6" width="12.75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8</v>
      </c>
      <c r="F10" s="12">
        <v>3375</v>
      </c>
      <c r="G10" s="12">
        <f ca="1">ROUND(INDIRECT(ADDRESS(ROW()+(0), COLUMN()+(-2), 1))*INDIRECT(ADDRESS(ROW()+(0), COLUMN()+(-1), 1)), 0)</f>
        <v>27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8.33</v>
      </c>
      <c r="F11" s="12">
        <v>4626</v>
      </c>
      <c r="G11" s="12">
        <f ca="1">ROUND(INDIRECT(ADDRESS(ROW()+(0), COLUMN()+(-2), 1))*INDIRECT(ADDRESS(ROW()+(0), COLUMN()+(-1), 1)), 0)</f>
        <v>38.535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1.05</v>
      </c>
      <c r="F12" s="12">
        <v>158178</v>
      </c>
      <c r="G12" s="12">
        <f ca="1">ROUND(INDIRECT(ADDRESS(ROW()+(0), COLUMN()+(-2), 1))*INDIRECT(ADDRESS(ROW()+(0), COLUMN()+(-1), 1)), 0)</f>
        <v>166.087</v>
      </c>
    </row>
    <row r="13" spans="1:7" ht="66.00" thickBot="1" customHeight="1">
      <c r="A13" s="1" t="s">
        <v>21</v>
      </c>
      <c r="B13" s="1"/>
      <c r="C13" s="10" t="s">
        <v>22</v>
      </c>
      <c r="D13" s="1" t="s">
        <v>23</v>
      </c>
      <c r="E13" s="11">
        <v>0.67</v>
      </c>
      <c r="F13" s="12">
        <v>7310</v>
      </c>
      <c r="G13" s="12">
        <f ca="1">ROUND(INDIRECT(ADDRESS(ROW()+(0), COLUMN()+(-2), 1))*INDIRECT(ADDRESS(ROW()+(0), COLUMN()+(-1), 1)), 0)</f>
        <v>4.898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3">
        <v>0.35</v>
      </c>
      <c r="F14" s="14">
        <v>24706</v>
      </c>
      <c r="G14" s="14">
        <f ca="1">ROUND(INDIRECT(ADDRESS(ROW()+(0), COLUMN()+(-2), 1))*INDIRECT(ADDRESS(ROW()+(0), COLUMN()+(-1), 1)), 0)</f>
        <v>8.647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0)</f>
        <v>245.167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1.032</v>
      </c>
      <c r="F17" s="12">
        <v>66739</v>
      </c>
      <c r="G17" s="12">
        <f ca="1">ROUND(INDIRECT(ADDRESS(ROW()+(0), COLUMN()+(-2), 1))*INDIRECT(ADDRESS(ROW()+(0), COLUMN()+(-1), 1)), 0)</f>
        <v>68.875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1.032</v>
      </c>
      <c r="F18" s="14">
        <v>42789</v>
      </c>
      <c r="G18" s="14">
        <f ca="1">ROUND(INDIRECT(ADDRESS(ROW()+(0), COLUMN()+(-2), 1))*INDIRECT(ADDRESS(ROW()+(0), COLUMN()+(-1), 1)), 0)</f>
        <v>44.159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0)</f>
        <v>113.034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0)</f>
        <v>358.201</v>
      </c>
      <c r="G21" s="14">
        <f ca="1">ROUND(INDIRECT(ADDRESS(ROW()+(0), COLUMN()+(-2), 1))*INDIRECT(ADDRESS(ROW()+(0), COLUMN()+(-1), 1))/100, 0)</f>
        <v>7.164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0)</f>
        <v>365.365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