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<sst xmlns="http://schemas.openxmlformats.org/spreadsheetml/2006/main" count="35" uniqueCount="35">
  <si>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</si>
  <si>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RBA030</t>
  </si>
  <si>
    <t xml:space="preserve">m²</t>
  </si>
  <si>
    <t xml:space="preserve">Capa de terminación de revoque decorativo de mortero de cal sobre capa base, en paramento exterior.</t>
  </si>
  <si>
    <r>
      <rPr>
        <sz val="8.25"/>
        <color rgb="FF000000"/>
        <rFont val="Arial"/>
        <family val="2"/>
      </rPr>
      <t xml:space="preserve">Capa de terminación de revoque decorativo de mortero de cal, resistencia a compresión de 0,4 a 2,5 N/mm², absorción de agua por capilaridad menor de 0,2 kg/m² min½, color a elegir, de 10 mm de espesor, con acabado liso lavado, aplicado manualmente, sobre capa base de mortero, en paramento exterior, vertical. El precio incluye la protección de los elementos del entorno que puedan verse afectados durante los trabajos y la resolución de puntos singulares, pero no incluye la capa base de mortero.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</si>
  <si>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</si>
  <si>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</si>
  <si>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</si>
  <si>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</si>
  <si>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</si>
  <si>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</si>
  <si>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</si>
  <si>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</si>
  <si>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</si>
  <si>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</si>
  <si>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mt28moc030b</t>
  </si>
  <si>
    <t xml:space="preserve">kg</t>
  </si>
  <si>
    <t xml:space="preserve">Mortero de cal, resistencia a compresión de 0,4 a 2,5 N/mm², absorción de agua por capilaridad menor de 0,2 kg/m² min½, para uso en interiores o en exteriores, color a elegir, compuesto de cal aérea, pigmentos minerales y aditivos orgánicos e inorgánicos, suministrado en bolsas.</t>
  </si>
  <si>
    <t xml:space="preserve">mt27wav020a</t>
  </si>
  <si>
    <t xml:space="preserve">m</t>
  </si>
  <si>
    <t xml:space="preserve">Cinta adhesiva de pintor, de 25 mm de ancho.</t>
  </si>
  <si>
    <t xml:space="preserve">Subtotal materiales:</t>
  </si>
  <si>
    <t xml:space="preserve">Mano de obra</t>
  </si>
  <si>
    <t xml:space="preserve">mo039</t>
  </si>
  <si>
    <t xml:space="preserve">h</t>
  </si>
  <si>
    <t xml:space="preserve">Oficial revocador.</t>
  </si>
  <si>
    <t xml:space="preserve">mo111</t>
  </si>
  <si>
    <t xml:space="preserve">h</t>
  </si>
  <si>
    <t xml:space="preserve">Ayudante especializado revocador.</t>
  </si>
  <si>
    <t xml:space="preserve">Subtotal mano de obra:</t>
  </si>
  <si>
    <t xml:space="preserve">Herramientas</t>
  </si>
  <si>
    <t xml:space="preserve">%</t>
  </si>
  <si>
    <t xml:space="preserve">Herramientas</t>
  </si>
  <si>
    <t xml:space="preserve">Coste de mantenimiento decenal: 5.468G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</si>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</sst>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3.78"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9226</v>
      </c>
      <c r="H10" s="12">
        <f ca="1">ROUND(INDIRECT(ADDRESS(ROW()+(0), COLUMN()+(-2), 1))*INDIRECT(ADDRESS(ROW()+(0), COLUMN()+(-1), 1)), 0)</f>
        <v>46</v>
      </c>
    </row>
    <row r="11" spans="1:8" ht="45.00" thickBot="1" customHeight="1">
      <c r="A11" s="1" t="s">
        <v>15</v>
      </c>
      <c r="B11" s="1"/>
      <c r="C11" s="10" t="s">
        <v>16</v>
      </c>
      <c r="D11" s="10"/>
      <c r="E11" s="1" t="s">
        <v>17</v>
      </c>
      <c r="F11" s="11">
        <v>16</v>
      </c>
      <c r="G11" s="12">
        <v>2938</v>
      </c>
      <c r="H11" s="12">
        <f ca="1">ROUND(INDIRECT(ADDRESS(ROW()+(0), COLUMN()+(-2), 1))*INDIRECT(ADDRESS(ROW()+(0), COLUMN()+(-1), 1)), 0)</f>
        <v>47.008</v>
      </c>
    </row>
    <row r="12" spans="1:8" ht="13.50" thickBot="1" customHeight="1">
      <c r="A12" s="1" t="s">
        <v>18</v>
      </c>
      <c r="B12" s="1"/>
      <c r="C12" s="10" t="s">
        <v>19</v>
      </c>
      <c r="D12" s="10"/>
      <c r="E12" s="1" t="s">
        <v>20</v>
      </c>
      <c r="F12" s="13">
        <v>1</v>
      </c>
      <c r="G12" s="14">
        <v>1029</v>
      </c>
      <c r="H12" s="14">
        <f ca="1">ROUND(INDIRECT(ADDRESS(ROW()+(0), COLUMN()+(-2), 1))*INDIRECT(ADDRESS(ROW()+(0), COLUMN()+(-1), 1)), 0)</f>
        <v>1.029</v>
      </c>
    </row>
    <row r="13" spans="1:8" ht="13.50" thickBot="1" customHeight="1">
      <c r="A13" s="15"/>
      <c r="B13" s="15"/>
      <c r="C13" s="15"/>
      <c r="D13" s="15"/>
      <c r="E13" s="15"/>
      <c r="F13" s="9" t="s">
        <v>21</v>
      </c>
      <c r="G13" s="9"/>
      <c r="H13" s="17">
        <f ca="1">ROUND(SUM(INDIRECT(ADDRESS(ROW()+(-1), COLUMN()+(0), 1)),INDIRECT(ADDRESS(ROW()+(-2), COLUMN()+(0), 1)),INDIRECT(ADDRESS(ROW()+(-3), COLUMN()+(0), 1))), 0)</f>
        <v>48.083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0.645</v>
      </c>
      <c r="G15" s="12">
        <v>66739</v>
      </c>
      <c r="H15" s="12">
        <f ca="1">ROUND(INDIRECT(ADDRESS(ROW()+(0), COLUMN()+(-2), 1))*INDIRECT(ADDRESS(ROW()+(0), COLUMN()+(-1), 1)), 0)</f>
        <v>43.047</v>
      </c>
    </row>
    <row r="16" spans="1:8" ht="13.50" thickBot="1" customHeight="1">
      <c r="A16" s="1" t="s">
        <v>26</v>
      </c>
      <c r="B16" s="1"/>
      <c r="C16" s="10" t="s">
        <v>27</v>
      </c>
      <c r="D16" s="10"/>
      <c r="E16" s="1" t="s">
        <v>28</v>
      </c>
      <c r="F16" s="13">
        <v>0.33</v>
      </c>
      <c r="G16" s="14">
        <v>42520</v>
      </c>
      <c r="H16" s="14">
        <f ca="1">ROUND(INDIRECT(ADDRESS(ROW()+(0), COLUMN()+(-2), 1))*INDIRECT(ADDRESS(ROW()+(0), COLUMN()+(-1), 1)), 0)</f>
        <v>14.032</v>
      </c>
    </row>
    <row r="17" spans="1:8" ht="13.50" thickBot="1" customHeight="1">
      <c r="A17" s="15"/>
      <c r="B17" s="15"/>
      <c r="C17" s="15"/>
      <c r="D17" s="15"/>
      <c r="E17" s="15"/>
      <c r="F17" s="9" t="s">
        <v>29</v>
      </c>
      <c r="G17" s="9"/>
      <c r="H17" s="17">
        <f ca="1">ROUND(SUM(INDIRECT(ADDRESS(ROW()+(-1), COLUMN()+(0), 1)),INDIRECT(ADDRESS(ROW()+(-2), COLUMN()+(0), 1))), 0)</f>
        <v>57.079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1)),INDIRECT(ADDRESS(ROW()+(-6), COLUMN()+(1), 1))), 0)</f>
        <v>105.162</v>
      </c>
      <c r="H19" s="14">
        <f ca="1">ROUND(INDIRECT(ADDRESS(ROW()+(0), COLUMN()+(-2), 1))*INDIRECT(ADDRESS(ROW()+(0), COLUMN()+(-1), 1))/100, 0)</f>
        <v>4.206</v>
      </c>
    </row>
    <row r="20" spans="1:8" ht="13.50" thickBot="1" customHeight="1">
      <c r="A20" s="21" t="s">
        <v>33</v>
      </c>
      <c r="B20" s="21"/>
      <c r="C20" s="22"/>
      <c r="D20" s="22"/>
      <c r="E20" s="23"/>
      <c r="F20" s="24" t="s">
        <v>34</v>
      </c>
      <c r="G20" s="25"/>
      <c r="H20" s="26">
        <f ca="1">ROUND(SUM(INDIRECT(ADDRESS(ROW()+(-1), COLUMN()+(0), 1)),INDIRECT(ADDRESS(ROW()+(-3), COLUMN()+(0), 1)),INDIRECT(ADDRESS(ROW()+(-7), COLUMN()+(0), 1))), 0)</f>
        <v>109.368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