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<sst xmlns="http://schemas.openxmlformats.org/spreadsheetml/2006/main" count="29" uniqueCount="29">
  <si>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</si>
  <si>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</si>
  <si>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</si>
  <si>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</si>
  <si>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Touch "PRESTO IBÉRICA" formada por grifo electrónico con accionamiento de la descarga por sensor táctil, para lavatorio, serie Touch, modelo New Touch Mezclador Negro 56607 "PRESTO IBÉRICA", con tiempo de flujo de 6 segundos, limitador de caudal a 3 l/min, fijación rápida, alimentación por pila de 6 V. Incluso elementos de conexión, enlaces de alimentación flexibles de 3/8" de diámetro y 350 mm de longitud, pila de 6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</si>
  <si>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</si>
  <si>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</si>
  <si>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</si>
  <si>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</si>
  <si>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</si>
  <si>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</si>
  <si>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</si>
  <si>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mt31gtp021e</t>
  </si>
  <si>
    <t xml:space="preserve">Ud</t>
  </si>
  <si>
    <t xml:space="preserve">Grifo electrónico con accionamiento de la descarga por sensor táctil, para lavatorio, serie Touch, modelo New Touch Mezclador Negro 56607 "PRESTO IBÉRICA", con tiempo de flujo de 6 segundos, limitador de caudal a 3 l/min, fijación rápida, alimentación por pila de 6 V; incluso elementos de conexión, enlaces de alimentación flexibles de 3/8" de diámetro y 350 mm de longitud, pila de 6 V, electroválvula, dos válvulas antirretorno y dos llaves de paso.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</si>
  <si>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</si>
  <si>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</si>
  <si>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</si>
  <si>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</si>
  <si>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</si>
  <si>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</si>
  <si>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</si>
  <si>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</si>
  <si>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</si>
  <si>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</si>
  <si>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</si>
  <si>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</si>
  <si>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2.750.701G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</si>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</sst>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3.79129e+006</v>
      </c>
      <c r="H10" s="12">
        <f ca="1">ROUND(INDIRECT(ADDRESS(ROW()+(0), COLUMN()+(-2), 1))*INDIRECT(ADDRESS(ROW()+(0), COLUMN()+(-1), 1)), 0)</f>
        <v>3.79129e+006</v>
      </c>
    </row>
    <row r="11" spans="1:8" ht="13.50" thickBot="1" customHeight="1">
      <c r="A11" s="1" t="s">
        <v>15</v>
      </c>
      <c r="B11" s="1"/>
      <c r="C11" s="10" t="s">
        <v>16</v>
      </c>
      <c r="D11" s="10"/>
      <c r="E11" s="1" t="s">
        <v>17</v>
      </c>
      <c r="F11" s="13">
        <v>1</v>
      </c>
      <c r="G11" s="14">
        <v>14412</v>
      </c>
      <c r="H11" s="14">
        <f ca="1">ROUND(INDIRECT(ADDRESS(ROW()+(0), COLUMN()+(-2), 1))*INDIRECT(ADDRESS(ROW()+(0), COLUMN()+(-1), 1)), 0)</f>
        <v>14.412</v>
      </c>
    </row>
    <row r="12" spans="1:8" ht="13.50" thickBot="1" customHeight="1">
      <c r="A12" s="15"/>
      <c r="B12" s="15"/>
      <c r="C12" s="15"/>
      <c r="D12" s="15"/>
      <c r="E12" s="15"/>
      <c r="F12" s="9" t="s">
        <v>18</v>
      </c>
      <c r="G12" s="9"/>
      <c r="H12" s="17">
        <f ca="1">ROUND(SUM(INDIRECT(ADDRESS(ROW()+(-1), COLUMN()+(0), 1)),INDIRECT(ADDRESS(ROW()+(-2), COLUMN()+(0), 1))), 0)</f>
        <v>3.8057e+006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1.144</v>
      </c>
      <c r="G14" s="14">
        <v>68579</v>
      </c>
      <c r="H14" s="14">
        <f ca="1">ROUND(INDIRECT(ADDRESS(ROW()+(0), COLUMN()+(-2), 1))*INDIRECT(ADDRESS(ROW()+(0), COLUMN()+(-1), 1)), 0)</f>
        <v>78.454</v>
      </c>
    </row>
    <row r="15" spans="1:8" ht="13.50" thickBot="1" customHeight="1">
      <c r="A15" s="15"/>
      <c r="B15" s="15"/>
      <c r="C15" s="15"/>
      <c r="D15" s="15"/>
      <c r="E15" s="15"/>
      <c r="F15" s="9" t="s">
        <v>23</v>
      </c>
      <c r="G15" s="9"/>
      <c r="H15" s="17">
        <f ca="1">ROUND(SUM(INDIRECT(ADDRESS(ROW()+(-1), COLUMN()+(0), 1))), 0)</f>
        <v>78.454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0)</f>
        <v>3.88415e+006</v>
      </c>
      <c r="H17" s="14">
        <f ca="1">ROUND(INDIRECT(ADDRESS(ROW()+(0), COLUMN()+(-2), 1))*INDIRECT(ADDRESS(ROW()+(0), COLUMN()+(-1), 1))/100, 0)</f>
        <v>77.683</v>
      </c>
    </row>
    <row r="18" spans="1:8" ht="13.50" thickBot="1" customHeight="1">
      <c r="A18" s="21" t="s">
        <v>27</v>
      </c>
      <c r="B18" s="21"/>
      <c r="C18" s="22"/>
      <c r="D18" s="22"/>
      <c r="E18" s="23"/>
      <c r="F18" s="24" t="s">
        <v>28</v>
      </c>
      <c r="G18" s="25"/>
      <c r="H18" s="26">
        <f ca="1">ROUND(SUM(INDIRECT(ADDRESS(ROW()+(-1), COLUMN()+(0), 1)),INDIRECT(ADDRESS(ROW()+(-3), COLUMN()+(0), 1)),INDIRECT(ADDRESS(ROW()+(-6), COLUMN()+(0), 1))), 0)</f>
        <v>3.96183e+006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