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<sst xmlns="http://schemas.openxmlformats.org/spreadsheetml/2006/main" count="29" uniqueCount="29">
  <si>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</si>
  <si>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</si>
  <si>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</si>
  <si>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</si>
  <si>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Touch "PRESTO IBÉRICA" formada por grifo electrónico con accionamiento de la descarga por sensor táctil, para lavatorio, serie Touch, modelo Domo Touch LM 79151 "PRESTO IBÉRICA", con tiempo de flujo de 10 segundos, caudal de 6 l/min, fijación rápida, alimentación por transformador 230/12 V. Incluso elementos de conexión, enlaces de alimentación flexibles de 1/2" de diámetro y 350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</si>
  <si>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</si>
  <si>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</si>
  <si>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</si>
  <si>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</si>
  <si>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</si>
  <si>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</si>
  <si>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</si>
  <si>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mt31gtp021h</t>
  </si>
  <si>
    <t xml:space="preserve">Ud</t>
  </si>
  <si>
    <t xml:space="preserve">Grifo electrónico con accionamiento de la descarga por sensor táctil, para lavatorio, serie Touch, modelo Domo Touch LM 79151 "PRESTO IBÉRICA", con tiempo de flujo de 10 segundos, caudal de 6 l/min, fijación rápida, alimentación por transformador 230/12 V; incluso elementos de conexión, enlaces de alimentación flexibles de 1/2" de diámetro y 350 mm de longitud, transformador 230/12 V, electroválvula, dos válvulas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</si>
  <si>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</si>
  <si>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</si>
  <si>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</si>
  <si>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</si>
  <si>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</si>
  <si>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</si>
  <si>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</si>
  <si>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</si>
  <si>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</si>
  <si>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</si>
  <si>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</si>
  <si>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</si>
  <si>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2.088.685G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</si>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</sst>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2.89571e+006</v>
      </c>
      <c r="H10" s="12">
        <f ca="1">ROUND(INDIRECT(ADDRESS(ROW()+(0), COLUMN()+(-2), 1))*INDIRECT(ADDRESS(ROW()+(0), COLUMN()+(-1), 1)), 0)</f>
        <v>2.89571e+006</v>
      </c>
    </row>
    <row r="11" spans="1:8" ht="13.50" thickBot="1" customHeight="1">
      <c r="A11" s="1" t="s">
        <v>15</v>
      </c>
      <c r="B11" s="1"/>
      <c r="C11" s="10" t="s">
        <v>16</v>
      </c>
      <c r="D11" s="10"/>
      <c r="E11" s="1" t="s">
        <v>17</v>
      </c>
      <c r="F11" s="13">
        <v>1</v>
      </c>
      <c r="G11" s="14">
        <v>14412</v>
      </c>
      <c r="H11" s="14">
        <f ca="1">ROUND(INDIRECT(ADDRESS(ROW()+(0), COLUMN()+(-2), 1))*INDIRECT(ADDRESS(ROW()+(0), COLUMN()+(-1), 1)), 0)</f>
        <v>14.412</v>
      </c>
    </row>
    <row r="12" spans="1:8" ht="13.50" thickBot="1" customHeight="1">
      <c r="A12" s="15"/>
      <c r="B12" s="15"/>
      <c r="C12" s="15"/>
      <c r="D12" s="15"/>
      <c r="E12" s="15"/>
      <c r="F12" s="9" t="s">
        <v>18</v>
      </c>
      <c r="G12" s="9"/>
      <c r="H12" s="17">
        <f ca="1">ROUND(SUM(INDIRECT(ADDRESS(ROW()+(-1), COLUMN()+(0), 1)),INDIRECT(ADDRESS(ROW()+(-2), COLUMN()+(0), 1))), 0)</f>
        <v>2.91012e+006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0.572</v>
      </c>
      <c r="G14" s="14">
        <v>68579</v>
      </c>
      <c r="H14" s="14">
        <f ca="1">ROUND(INDIRECT(ADDRESS(ROW()+(0), COLUMN()+(-2), 1))*INDIRECT(ADDRESS(ROW()+(0), COLUMN()+(-1), 1)), 0)</f>
        <v>39.227</v>
      </c>
    </row>
    <row r="15" spans="1:8" ht="13.50" thickBot="1" customHeight="1">
      <c r="A15" s="15"/>
      <c r="B15" s="15"/>
      <c r="C15" s="15"/>
      <c r="D15" s="15"/>
      <c r="E15" s="15"/>
      <c r="F15" s="9" t="s">
        <v>23</v>
      </c>
      <c r="G15" s="9"/>
      <c r="H15" s="17">
        <f ca="1">ROUND(SUM(INDIRECT(ADDRESS(ROW()+(-1), COLUMN()+(0), 1))), 0)</f>
        <v>39.227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2.94935e+006</v>
      </c>
      <c r="H17" s="14">
        <f ca="1">ROUND(INDIRECT(ADDRESS(ROW()+(0), COLUMN()+(-2), 1))*INDIRECT(ADDRESS(ROW()+(0), COLUMN()+(-1), 1))/100, 0)</f>
        <v>58.987</v>
      </c>
    </row>
    <row r="18" spans="1:8" ht="13.50" thickBot="1" customHeight="1">
      <c r="A18" s="21" t="s">
        <v>27</v>
      </c>
      <c r="B18" s="21"/>
      <c r="C18" s="22"/>
      <c r="D18" s="22"/>
      <c r="E18" s="23"/>
      <c r="F18" s="24" t="s">
        <v>28</v>
      </c>
      <c r="G18" s="25"/>
      <c r="H18" s="26">
        <f ca="1">ROUND(SUM(INDIRECT(ADDRESS(ROW()+(-1), COLUMN()+(0), 1)),INDIRECT(ADDRESS(ROW()+(-3), COLUMN()+(0), 1)),INDIRECT(ADDRESS(ROW()+(-6), COLUMN()+(0), 1))), 0)</f>
        <v>3.00833e+006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