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<sst xmlns="http://schemas.openxmlformats.org/spreadsheetml/2006/main" count="79" uniqueCount="79">
  <si>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</si>
  <si>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</si>
  <si>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</si>
  <si>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Boca de registro con dispositivo de caída.</t>
  </si>
  <si>
    <r>
      <rPr>
        <sz val="8.25"/>
        <color rgb="FF000000"/>
        <rFont val="Arial"/>
        <family val="2"/>
      </rPr>
      <t xml:space="preserve">Boca de registro con dispositivo de caída, de 1,00 m de diámetro interior y de 1,6 m de altura útil interior, de mampostería de ladrillo cerámico macizo de 1 pie de espesor asentado con mortero de cemento, confeccionado en obra, dosaje 1:6, revoque y bruñido por el interior con mortero de cemento, confeccionado en obra, con aditivo hidrófugo, dosaje 1:3 y elementos prefabricados de hormigón masivo, sobre solera de 25 cm de espesor de hormigón armado fck 300, HA-30/B/19/IIb+Qb ligeramente reforzada con armadura secundaria de distribución,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</si>
  <si>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</si>
  <si>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</si>
  <si>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</si>
  <si>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</si>
  <si>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</si>
  <si>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</si>
  <si>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</si>
  <si>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mt10haf130jbzh</t>
  </si>
  <si>
    <t xml:space="preserve">m³</t>
  </si>
  <si>
    <t xml:space="preserve">Hormigón fck 300, tipo HA-30/B/19/IIb+Qb según EHE-08, elaborado en planta, con cemento resistente a sulfatos.</t>
  </si>
  <si>
    <t xml:space="preserve">mt07ame141hhi3</t>
  </si>
  <si>
    <t xml:space="preserve">m²</t>
  </si>
  <si>
    <t xml:space="preserve">Armadura secundaria de distribución ensamblada "in situ" ø 8 c/20 - ø 8 c/20 de acero AP 500, según NP 4007 99, con varillas conformadas longitudinales de 8 mm de diámetro cada 20 cm y varillas conformadas transversales de 8 mm de diámetro cada 20 cm.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</si>
  <si>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</si>
  <si>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</si>
  <si>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</si>
  <si>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</si>
  <si>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</si>
  <si>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</si>
  <si>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</si>
  <si>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</si>
  <si>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</si>
  <si>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</si>
  <si>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</si>
  <si>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</si>
  <si>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</si>
  <si>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</si>
  <si>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</si>
  <si>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</si>
  <si>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</si>
  <si>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</si>
  <si>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</si>
  <si>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</si>
  <si>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</si>
  <si>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mt10hmf130nwg</t>
  </si>
  <si>
    <t xml:space="preserve">m³</t>
  </si>
  <si>
    <t xml:space="preserve">Hormigón masivo fck 200, tipo HM-20/P/19/I, elaborado en planta.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</si>
  <si>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</si>
  <si>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</si>
  <si>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registro cloacal.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</si>
  <si>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</si>
  <si>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</si>
  <si>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registro cloacal.</t>
  </si>
  <si>
    <t xml:space="preserve">mt46thb110b</t>
  </si>
  <si>
    <t xml:space="preserve">kg</t>
  </si>
  <si>
    <t xml:space="preserve">Lubricante para unión con junta elástica, en registros cloacales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</si>
  <si>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</si>
  <si>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</si>
  <si>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</si>
  <si>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</si>
  <si>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</si>
  <si>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pozo, de 330x160 mm, sección transversal de D=25 mm.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</si>
  <si>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</si>
  <si>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</si>
  <si>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</si>
  <si>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</si>
  <si>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</si>
  <si>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</si>
  <si>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</si>
  <si>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</si>
  <si>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</si>
  <si>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</si>
  <si>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</si>
  <si>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</si>
  <si>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</si>
  <si>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</si>
  <si>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</si>
  <si>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</si>
  <si>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</si>
  <si>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</si>
  <si>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</si>
  <si>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</si>
  <si>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303.451G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</si>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</sst>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4.26" customWidth="1"/>
    <col min="6" max="6" width="13.77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0.675</v>
      </c>
      <c r="G10" s="12">
        <v>1.30993e+006</v>
      </c>
      <c r="H10" s="12">
        <f ca="1">ROUND(INDIRECT(ADDRESS(ROW()+(0), COLUMN()+(-2), 1))*INDIRECT(ADDRESS(ROW()+(0), COLUMN()+(-1), 1)), 0)</f>
        <v>884.202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2.25</v>
      </c>
      <c r="G11" s="12">
        <v>24685</v>
      </c>
      <c r="H11" s="12">
        <f ca="1">ROUND(INDIRECT(ADDRESS(ROW()+(0), COLUMN()+(-2), 1))*INDIRECT(ADDRESS(ROW()+(0), COLUMN()+(-1), 1)), 0)</f>
        <v>55.541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0.466</v>
      </c>
      <c r="G12" s="12">
        <v>1.28424e+006</v>
      </c>
      <c r="H12" s="12">
        <f ca="1">ROUND(INDIRECT(ADDRESS(ROW()+(0), COLUMN()+(-2), 1))*INDIRECT(ADDRESS(ROW()+(0), COLUMN()+(-1), 1)), 0)</f>
        <v>598.458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220</v>
      </c>
      <c r="G13" s="12">
        <v>3200</v>
      </c>
      <c r="H13" s="12">
        <f ca="1">ROUND(INDIRECT(ADDRESS(ROW()+(0), COLUMN()+(-2), 1))*INDIRECT(ADDRESS(ROW()+(0), COLUMN()+(-1), 1)), 0)</f>
        <v>704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0.048</v>
      </c>
      <c r="G14" s="12">
        <v>9276</v>
      </c>
      <c r="H14" s="12">
        <f ca="1">ROUND(INDIRECT(ADDRESS(ROW()+(0), COLUMN()+(-2), 1))*INDIRECT(ADDRESS(ROW()+(0), COLUMN()+(-1), 1)), 0)</f>
        <v>445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0.38</v>
      </c>
      <c r="G15" s="12">
        <v>106727</v>
      </c>
      <c r="H15" s="12">
        <f ca="1">ROUND(INDIRECT(ADDRESS(ROW()+(0), COLUMN()+(-2), 1))*INDIRECT(ADDRESS(ROW()+(0), COLUMN()+(-1), 1)), 0)</f>
        <v>40.556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72.274</v>
      </c>
      <c r="G16" s="12">
        <v>1187</v>
      </c>
      <c r="H16" s="12">
        <f ca="1">ROUND(INDIRECT(ADDRESS(ROW()+(0), COLUMN()+(-2), 1))*INDIRECT(ADDRESS(ROW()+(0), COLUMN()+(-1), 1)), 0)</f>
        <v>85.789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0.565</v>
      </c>
      <c r="G17" s="12">
        <v>7421</v>
      </c>
      <c r="H17" s="12">
        <f ca="1">ROUND(INDIRECT(ADDRESS(ROW()+(0), COLUMN()+(-2), 1))*INDIRECT(ADDRESS(ROW()+(0), COLUMN()+(-1), 1)), 0)</f>
        <v>4.193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</v>
      </c>
      <c r="G18" s="12">
        <v>163146</v>
      </c>
      <c r="H18" s="12">
        <f ca="1">ROUND(INDIRECT(ADDRESS(ROW()+(0), COLUMN()+(-2), 1))*INDIRECT(ADDRESS(ROW()+(0), COLUMN()+(-1), 1)), 0)</f>
        <v>212.09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0.151</v>
      </c>
      <c r="G19" s="12">
        <v>832692</v>
      </c>
      <c r="H19" s="12">
        <f ca="1">ROUND(INDIRECT(ADDRESS(ROW()+(0), COLUMN()+(-2), 1))*INDIRECT(ADDRESS(ROW()+(0), COLUMN()+(-1), 1)), 0)</f>
        <v>125.736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414380</v>
      </c>
      <c r="H20" s="12">
        <f ca="1">ROUND(INDIRECT(ADDRESS(ROW()+(0), COLUMN()+(-2), 1))*INDIRECT(ADDRESS(ROW()+(0), COLUMN()+(-1), 1)), 0)</f>
        <v>414.38</v>
      </c>
    </row>
    <row r="21" spans="1:8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</v>
      </c>
      <c r="G21" s="12">
        <v>585303</v>
      </c>
      <c r="H21" s="12">
        <f ca="1">ROUND(INDIRECT(ADDRESS(ROW()+(0), COLUMN()+(-2), 1))*INDIRECT(ADDRESS(ROW()+(0), COLUMN()+(-1), 1)), 0)</f>
        <v>585.303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0.007</v>
      </c>
      <c r="G22" s="12">
        <v>29443</v>
      </c>
      <c r="H22" s="12">
        <f ca="1">ROUND(INDIRECT(ADDRESS(ROW()+(0), COLUMN()+(-2), 1))*INDIRECT(ADDRESS(ROW()+(0), COLUMN()+(-1), 1)), 0)</f>
        <v>206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1.20368e+006</v>
      </c>
      <c r="H23" s="12">
        <f ca="1">ROUND(INDIRECT(ADDRESS(ROW()+(0), COLUMN()+(-2), 1))*INDIRECT(ADDRESS(ROW()+(0), COLUMN()+(-1), 1)), 0)</f>
        <v>1.20368e+006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4</v>
      </c>
      <c r="G24" s="14">
        <v>48671</v>
      </c>
      <c r="H24" s="14">
        <f ca="1">ROUND(INDIRECT(ADDRESS(ROW()+(0), COLUMN()+(-2), 1))*INDIRECT(ADDRESS(ROW()+(0), COLUMN()+(-1), 1)), 0)</f>
        <v>194.684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5.10926e+006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0.2</v>
      </c>
      <c r="G27" s="12">
        <v>316091</v>
      </c>
      <c r="H27" s="12">
        <f ca="1">ROUND(INDIRECT(ADDRESS(ROW()+(0), COLUMN()+(-2), 1))*INDIRECT(ADDRESS(ROW()+(0), COLUMN()+(-1), 1)), 0)</f>
        <v>63.218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0.167</v>
      </c>
      <c r="G28" s="14">
        <v>19690</v>
      </c>
      <c r="H28" s="14">
        <f ca="1">ROUND(INDIRECT(ADDRESS(ROW()+(0), COLUMN()+(-2), 1))*INDIRECT(ADDRESS(ROW()+(0), COLUMN()+(-1), 1)), 0)</f>
        <v>3.288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1))), 0)</f>
        <v>66.506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7.484</v>
      </c>
      <c r="G31" s="12">
        <v>68611</v>
      </c>
      <c r="H31" s="12">
        <f ca="1">ROUND(INDIRECT(ADDRESS(ROW()+(0), COLUMN()+(-2), 1))*INDIRECT(ADDRESS(ROW()+(0), COLUMN()+(-1), 1)), 0)</f>
        <v>513.482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5.928</v>
      </c>
      <c r="G32" s="14">
        <v>43989</v>
      </c>
      <c r="H32" s="14">
        <f ca="1">ROUND(INDIRECT(ADDRESS(ROW()+(0), COLUMN()+(-2), 1))*INDIRECT(ADDRESS(ROW()+(0), COLUMN()+(-1), 1)), 0)</f>
        <v>260.767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1))), 0)</f>
        <v>774.249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1)),INDIRECT(ADDRESS(ROW()+(-6), COLUMN()+(1), 1)),INDIRECT(ADDRESS(ROW()+(-10), COLUMN()+(1), 1))), 0)</f>
        <v>5.95002e+006</v>
      </c>
      <c r="H35" s="14">
        <f ca="1">ROUND(INDIRECT(ADDRESS(ROW()+(0), COLUMN()+(-2), 1))*INDIRECT(ADDRESS(ROW()+(0), COLUMN()+(-1), 1))/100, 0)</f>
        <v>119</v>
      </c>
    </row>
    <row r="36" spans="1:8" ht="13.50" thickBot="1" customHeight="1">
      <c r="A36" s="21" t="s">
        <v>77</v>
      </c>
      <c r="B36" s="21"/>
      <c r="C36" s="21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1)),INDIRECT(ADDRESS(ROW()+(-7), COLUMN()+(0), 1)),INDIRECT(ADDRESS(ROW()+(-11), COLUMN()+(0), 1))), 0)</f>
        <v>6.06902e+006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F33:G33"/>
    <mergeCell ref="A34:C34"/>
    <mergeCell ref="E34:F34"/>
    <mergeCell ref="A35:C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