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<sst xmlns="http://schemas.openxmlformats.org/spreadsheetml/2006/main" count="40" uniqueCount="40">
  <si>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</si>
  <si>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</si>
  <si>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</si>
  <si>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Registro de conexión eléctrica.</t>
  </si>
  <si>
    <r>
      <rPr>
        <sz val="8.25"/>
        <color rgb="FF000000"/>
        <rFont val="Arial"/>
        <family val="2"/>
      </rPr>
      <t xml:space="preserve">Registro de conexión eléctrica, prefabricada de hormigón, sin fondo, registrable, de 80x80x110 cm de medidas interiores, con paredes rebajadas para la entrada de tubos, capaz de soportar una carga de 400 kN, con marco de acero galvanizado y tapa de hormigón armado aligerado, de 89,5x88,5 cm, para registro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</si>
  <si>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</si>
  <si>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</si>
  <si>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</si>
  <si>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</si>
  <si>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</si>
  <si>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</si>
  <si>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</si>
  <si>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</si>
  <si>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</si>
  <si>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Registro de conexión eléctrica, prefabricada de hormigón, sin fondo, registrable, de 80x80x110 cm de medidas interiores, con paredes rebajadas para la entrada de tubos, capaz de soportar una carga de 400 kN.</t>
  </si>
  <si>
    <t xml:space="preserve">mt35arg105e</t>
  </si>
  <si>
    <t xml:space="preserve">Ud</t>
  </si>
  <si>
    <t xml:space="preserve">Marco de acero galvanizado y tapa de hormigón armado aligerado, de 89,5x88,5 cm, para registro de conexión eléctrica, capaz de soportar una carga de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</si>
  <si>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</si>
  <si>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</si>
  <si>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</si>
  <si>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</si>
  <si>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</si>
  <si>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</si>
  <si>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</si>
  <si>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</si>
  <si>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</si>
  <si>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</si>
  <si>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</si>
  <si>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</si>
  <si>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</si>
  <si>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</si>
  <si>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</si>
  <si>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</si>
  <si>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</si>
  <si>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</si>
  <si>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</si>
  <si>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</si>
  <si>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126.262G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</si>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</sst>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7.32"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1.08583e+006</v>
      </c>
      <c r="H10" s="12">
        <f ca="1">ROUND(INDIRECT(ADDRESS(ROW()+(0), COLUMN()+(-2), 1))*INDIRECT(ADDRESS(ROW()+(0), COLUMN()+(-1), 1)), 0)</f>
        <v>1.08583e+006</v>
      </c>
    </row>
    <row r="11" spans="1:8" ht="34.50" thickBot="1" customHeight="1">
      <c r="A11" s="1" t="s">
        <v>15</v>
      </c>
      <c r="B11" s="1"/>
      <c r="C11" s="10" t="s">
        <v>16</v>
      </c>
      <c r="D11" s="10"/>
      <c r="E11" s="1" t="s">
        <v>17</v>
      </c>
      <c r="F11" s="11">
        <v>1</v>
      </c>
      <c r="G11" s="12">
        <v>1.15622e+006</v>
      </c>
      <c r="H11" s="12">
        <f ca="1">ROUND(INDIRECT(ADDRESS(ROW()+(0), COLUMN()+(-2), 1))*INDIRECT(ADDRESS(ROW()+(0), COLUMN()+(-1), 1)), 0)</f>
        <v>1.15622e+006</v>
      </c>
    </row>
    <row r="12" spans="1:8" ht="13.50" thickBot="1" customHeight="1">
      <c r="A12" s="1" t="s">
        <v>18</v>
      </c>
      <c r="B12" s="1"/>
      <c r="C12" s="10" t="s">
        <v>19</v>
      </c>
      <c r="D12" s="10"/>
      <c r="E12" s="1" t="s">
        <v>20</v>
      </c>
      <c r="F12" s="13">
        <v>1.738</v>
      </c>
      <c r="G12" s="14">
        <v>67807</v>
      </c>
      <c r="H12" s="14">
        <f ca="1">ROUND(INDIRECT(ADDRESS(ROW()+(0), COLUMN()+(-2), 1))*INDIRECT(ADDRESS(ROW()+(0), COLUMN()+(-1), 1)), 0)</f>
        <v>117.849</v>
      </c>
    </row>
    <row r="13" spans="1:8" ht="13.50" thickBot="1" customHeight="1">
      <c r="A13" s="15"/>
      <c r="B13" s="15"/>
      <c r="C13" s="15"/>
      <c r="D13" s="15"/>
      <c r="E13" s="15"/>
      <c r="F13" s="9" t="s">
        <v>21</v>
      </c>
      <c r="G13" s="9"/>
      <c r="H13" s="17">
        <f ca="1">ROUND(SUM(INDIRECT(ADDRESS(ROW()+(-1), COLUMN()+(0), 1)),INDIRECT(ADDRESS(ROW()+(-2), COLUMN()+(0), 1)),INDIRECT(ADDRESS(ROW()+(-3), COLUMN()+(0), 1))), 0)</f>
        <v>2.35991e+006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0.204</v>
      </c>
      <c r="G15" s="14">
        <v>230431</v>
      </c>
      <c r="H15" s="14">
        <f ca="1">ROUND(INDIRECT(ADDRESS(ROW()+(0), COLUMN()+(-2), 1))*INDIRECT(ADDRESS(ROW()+(0), COLUMN()+(-1), 1)), 0)</f>
        <v>47.008</v>
      </c>
    </row>
    <row r="16" spans="1:8" ht="13.50" thickBot="1" customHeight="1">
      <c r="A16" s="15"/>
      <c r="B16" s="15"/>
      <c r="C16" s="15"/>
      <c r="D16" s="15"/>
      <c r="E16" s="15"/>
      <c r="F16" s="9" t="s">
        <v>26</v>
      </c>
      <c r="G16" s="9"/>
      <c r="H16" s="17">
        <f ca="1">ROUND(SUM(INDIRECT(ADDRESS(ROW()+(-1), COLUMN()+(0), 1))), 0)</f>
        <v>47.008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0.572</v>
      </c>
      <c r="G18" s="12">
        <v>66739</v>
      </c>
      <c r="H18" s="12">
        <f ca="1">ROUND(INDIRECT(ADDRESS(ROW()+(0), COLUMN()+(-2), 1))*INDIRECT(ADDRESS(ROW()+(0), COLUMN()+(-1), 1)), 0)</f>
        <v>38.175</v>
      </c>
    </row>
    <row r="19" spans="1:8" ht="13.50" thickBot="1" customHeight="1">
      <c r="A19" s="1" t="s">
        <v>31</v>
      </c>
      <c r="B19" s="1"/>
      <c r="C19" s="10" t="s">
        <v>32</v>
      </c>
      <c r="D19" s="10"/>
      <c r="E19" s="1" t="s">
        <v>33</v>
      </c>
      <c r="F19" s="13">
        <v>0.716</v>
      </c>
      <c r="G19" s="14">
        <v>42789</v>
      </c>
      <c r="H19" s="14">
        <f ca="1">ROUND(INDIRECT(ADDRESS(ROW()+(0), COLUMN()+(-2), 1))*INDIRECT(ADDRESS(ROW()+(0), COLUMN()+(-1), 1)), 0)</f>
        <v>30.637</v>
      </c>
    </row>
    <row r="20" spans="1:8" ht="13.50" thickBot="1" customHeight="1">
      <c r="A20" s="15"/>
      <c r="B20" s="15"/>
      <c r="C20" s="15"/>
      <c r="D20" s="15"/>
      <c r="E20" s="15"/>
      <c r="F20" s="9" t="s">
        <v>34</v>
      </c>
      <c r="G20" s="9"/>
      <c r="H20" s="17">
        <f ca="1">ROUND(SUM(INDIRECT(ADDRESS(ROW()+(-1), COLUMN()+(0), 1)),INDIRECT(ADDRESS(ROW()+(-2), COLUMN()+(0), 1))), 0)</f>
        <v>68.812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0)</f>
        <v>2.47573e+006</v>
      </c>
      <c r="H22" s="14">
        <f ca="1">ROUND(INDIRECT(ADDRESS(ROW()+(0), COLUMN()+(-2), 1))*INDIRECT(ADDRESS(ROW()+(0), COLUMN()+(-1), 1))/100, 0)</f>
        <v>49.515</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0)</f>
        <v>2.52524e+006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