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<sst xmlns="http://schemas.openxmlformats.org/spreadsheetml/2006/main" count="52" uniqueCount="52">
  <si>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</si>
  <si>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</si>
  <si>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</si>
  <si>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</si>
  <si>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"PANTALLAX", de 26 cm de espesor, con una ancho de 80 a 300 cm y hasta 6 m de profundidad, o hasta encontrar roca o capas duras de terreno, en terreno cohesivo estable sin rechazo en el SPT, sin uso de lodos tixotrópicos; realizado con hormigón fck 250, HA-25/F/9,5/IIa elaborado en planta, y vaciado desde camión, con vaciado continuo a través de tubo Tremie, y acero AP 500, con una cuantía aproximada de 30 kg/m².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</si>
  <si>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</si>
  <si>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</si>
  <si>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</si>
  <si>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</si>
  <si>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</si>
  <si>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</si>
  <si>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</si>
  <si>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</si>
  <si>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</si>
  <si>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pantallas de hormigón.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</si>
  <si>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</si>
  <si>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</si>
  <si>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</si>
  <si>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</si>
  <si>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</si>
  <si>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</si>
  <si>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mt10haf130igpa</t>
  </si>
  <si>
    <t xml:space="preserve">m³</t>
  </si>
  <si>
    <t xml:space="preserve">Hormigón fck 250, tipo HA-25/F/9,5/IIa según EHE-08, elaborado en planta.</t>
  </si>
  <si>
    <t xml:space="preserve">Subtotal materiales:</t>
  </si>
  <si>
    <t xml:space="preserve">Equipo y maquinaria</t>
  </si>
  <si>
    <t xml:space="preserve">mq03pae060am</t>
  </si>
  <si>
    <t xml:space="preserve">h</t>
  </si>
  <si>
    <t xml:space="preserve">Equipo y maquinaria para excavación de pantalla de hormigón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</si>
  <si>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</si>
  <si>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</si>
  <si>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</si>
  <si>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</si>
  <si>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</si>
  <si>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</si>
  <si>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</si>
  <si>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</si>
  <si>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</si>
  <si>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</si>
  <si>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</si>
  <si>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</si>
  <si>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</si>
  <si>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</si>
  <si>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</si>
  <si>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</si>
  <si>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</si>
  <si>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</si>
  <si>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</si>
  <si>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</si>
  <si>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</si>
  <si>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32.684G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</si>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</sst>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6.47" customWidth="1"/>
    <col min="5" max="5" width="13.9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621</v>
      </c>
      <c r="G10" s="12">
        <f ca="1">ROUND(INDIRECT(ADDRESS(ROW()+(0), COLUMN()+(-2), 1))*INDIRECT(ADDRESS(ROW()+(0), COLUMN()+(-1), 1)), 0)</f>
        <v>1.242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6249</v>
      </c>
      <c r="G11" s="12">
        <f ca="1">ROUND(INDIRECT(ADDRESS(ROW()+(0), COLUMN()+(-2), 1))*INDIRECT(ADDRESS(ROW()+(0), COLUMN()+(-1), 1)), 0)</f>
        <v>196.844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9276</v>
      </c>
      <c r="G12" s="12">
        <f ca="1">ROUND(INDIRECT(ADDRESS(ROW()+(0), COLUMN()+(-2), 1))*INDIRECT(ADDRESS(ROW()+(0), COLUMN()+(-1), 1)), 0)</f>
        <v>3.061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855249</v>
      </c>
      <c r="G13" s="14">
        <f ca="1">ROUND(INDIRECT(ADDRESS(ROW()+(0), COLUMN()+(-2), 1))*INDIRECT(ADDRESS(ROW()+(0), COLUMN()+(-1), 1)), 0)</f>
        <v>282.232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483.379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332391</v>
      </c>
      <c r="G16" s="12">
        <f ca="1">ROUND(INDIRECT(ADDRESS(ROW()+(0), COLUMN()+(-2), 1))*INDIRECT(ADDRESS(ROW()+(0), COLUMN()+(-1), 1)), 0)</f>
        <v>190.792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428273</v>
      </c>
      <c r="G17" s="14">
        <f ca="1">ROUND(INDIRECT(ADDRESS(ROW()+(0), COLUMN()+(-2), 1))*INDIRECT(ADDRESS(ROW()+(0), COLUMN()+(-1), 1)), 0)</f>
        <v>49.68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240.472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0.378</v>
      </c>
      <c r="F20" s="12">
        <v>71401</v>
      </c>
      <c r="G20" s="12">
        <f ca="1">ROUND(INDIRECT(ADDRESS(ROW()+(0), COLUMN()+(-2), 1))*INDIRECT(ADDRESS(ROW()+(0), COLUMN()+(-1), 1)), 0)</f>
        <v>26.989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0.52</v>
      </c>
      <c r="F21" s="12">
        <v>45747</v>
      </c>
      <c r="G21" s="12">
        <f ca="1">ROUND(INDIRECT(ADDRESS(ROW()+(0), COLUMN()+(-2), 1))*INDIRECT(ADDRESS(ROW()+(0), COLUMN()+(-1), 1)), 0)</f>
        <v>23.788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0.104</v>
      </c>
      <c r="F22" s="12">
        <v>71401</v>
      </c>
      <c r="G22" s="12">
        <f ca="1">ROUND(INDIRECT(ADDRESS(ROW()+(0), COLUMN()+(-2), 1))*INDIRECT(ADDRESS(ROW()+(0), COLUMN()+(-1), 1)), 0)</f>
        <v>7.426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0.416</v>
      </c>
      <c r="F23" s="14">
        <v>45747</v>
      </c>
      <c r="G23" s="14">
        <f ca="1">ROUND(INDIRECT(ADDRESS(ROW()+(0), COLUMN()+(-2), 1))*INDIRECT(ADDRESS(ROW()+(0), COLUMN()+(-1), 1)), 0)</f>
        <v>19.031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0)</f>
        <v>77.234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0)</f>
        <v>801.085</v>
      </c>
      <c r="G26" s="14">
        <f ca="1">ROUND(INDIRECT(ADDRESS(ROW()+(0), COLUMN()+(-2), 1))*INDIRECT(ADDRESS(ROW()+(0), COLUMN()+(-1), 1))/100, 0)</f>
        <v>16.022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0)</f>
        <v>817.107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