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<sst xmlns="http://schemas.openxmlformats.org/spreadsheetml/2006/main" count="64" uniqueCount="64">
  <si>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</si>
  <si>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ANV015</t>
  </si>
  <si>
    <t xml:space="preserve">m²</t>
  </si>
  <si>
    <t xml:space="preserve">Solera ventilada de hormigón, para grandes alturas.</t>
  </si>
  <si>
    <r>
      <rPr>
        <sz val="8.25"/>
        <color rgb="FF000000"/>
        <rFont val="Arial"/>
        <family val="2"/>
      </rPr>
      <t xml:space="preserve">Solera ventilada de hormigón armado, para grandes alturas, de 100+4 cm de canto, sobre encofrado perdido de piezas de polipropileno reciclado, apoyado sobre tubos de PVC de 125 mm de diámetro y 85 cm de altura, fijados a una matriz base, realizada con hormigón fck 250, HA-25/B/9,5/IIa elaborado en planta, y armadura secundaria de distribución ensamblada "in situ" ø 6 c/10 - ø 6 c/10 de acero AP 500, con varillas conformadas longitudinales de 6 mm de diámetro cada 10 cm y varillas conformadas transversales de 6 mm de diámetro cada 10 cm como armadura de reparto, colocada sobre separadores homologados en capa de compresión de 4 cm de espesor; apoyado todo ello sobre base de hormigón de sello. El precio no incluye la capa de hormigón de sello.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</si>
  <si>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</si>
  <si>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</si>
  <si>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</si>
  <si>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</si>
  <si>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</si>
  <si>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</si>
  <si>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</si>
  <si>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mt07cid030a</t>
  </si>
  <si>
    <t xml:space="preserve">m²</t>
  </si>
  <si>
    <t xml:space="preserve">Encofrado perdido de piezas de polipropileno reciclado, de 58x58x15 cm, para disponer sobre tubos de PVC, sobre una matriz base, para soleras ventiladas de gran altura.</t>
  </si>
  <si>
    <t xml:space="preserve">mt36tit010ha</t>
  </si>
  <si>
    <t xml:space="preserve">m</t>
  </si>
  <si>
    <t xml:space="preserve">Tubo de PVC, serie B, de 125 mm de diámetro y 3,2 mm de espesor.</t>
  </si>
  <si>
    <t xml:space="preserve">mt07ame141aaa1</t>
  </si>
  <si>
    <t xml:space="preserve">m²</t>
  </si>
  <si>
    <t xml:space="preserve">Armadura secundaria de distribución ensamblada "in situ" ø 6 c/10 - ø 6 c/10 de acero AP 500, según NP 4007 99, con varillas conformadas longitudinales de 6 mm de diámetro cada 10 cm y varillas conformadas transversales de 6 mm de diámetro cada 10 cm.</t>
  </si>
  <si>
    <t xml:space="preserve">mt08var050</t>
  </si>
  <si>
    <t xml:space="preserve">kg</t>
  </si>
  <si>
    <t xml:space="preserve">Alambre galvanizado para atar, de 1,30 mm de diámetro.</t>
  </si>
  <si>
    <t xml:space="preserve">mt10haf130bgpg</t>
  </si>
  <si>
    <t xml:space="preserve">m³</t>
  </si>
  <si>
    <t xml:space="preserve">Hormigón fck 250, bombeable, tipo HA-25/B/9,5/IIa según EHE-08, elaborado en planta.</t>
  </si>
  <si>
    <t xml:space="preserve">mt07aco020m</t>
  </si>
  <si>
    <t xml:space="preserve">Ud</t>
  </si>
  <si>
    <t xml:space="preserve">Separador homologado para armadura secundaria de distribución.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</si>
  <si>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</si>
  <si>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</si>
  <si>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</si>
  <si>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</si>
  <si>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</si>
  <si>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</si>
  <si>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</si>
  <si>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</si>
  <si>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</si>
  <si>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</si>
  <si>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</si>
  <si>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</si>
  <si>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encofrador.</t>
  </si>
  <si>
    <t xml:space="preserve">mo091</t>
  </si>
  <si>
    <t xml:space="preserve">h</t>
  </si>
  <si>
    <t xml:space="preserve">Medio oficial encofrador.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</si>
  <si>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</si>
  <si>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</si>
  <si>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</si>
  <si>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</si>
  <si>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</si>
  <si>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</si>
  <si>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</si>
  <si>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</si>
  <si>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</si>
  <si>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</si>
  <si>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</si>
  <si>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</si>
  <si>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</si>
  <si>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</si>
  <si>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</si>
  <si>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</si>
  <si>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34.046G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</si>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</sst>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65.11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131470</v>
      </c>
      <c r="H10" s="12">
        <f ca="1">ROUND(INDIRECT(ADDRESS(ROW()+(0), COLUMN()+(-2), 1))*INDIRECT(ADDRESS(ROW()+(0), COLUMN()+(-1), 1)), 0)</f>
        <v>138.044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2.55</v>
      </c>
      <c r="G11" s="12">
        <v>57498</v>
      </c>
      <c r="H11" s="12">
        <f ca="1">ROUND(INDIRECT(ADDRESS(ROW()+(0), COLUMN()+(-2), 1))*INDIRECT(ADDRESS(ROW()+(0), COLUMN()+(-1), 1)), 0)</f>
        <v>146.62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27594</v>
      </c>
      <c r="H12" s="12">
        <f ca="1">ROUND(INDIRECT(ADDRESS(ROW()+(0), COLUMN()+(-2), 1))*INDIRECT(ADDRESS(ROW()+(0), COLUMN()+(-1), 1)), 0)</f>
        <v>30.353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0.018</v>
      </c>
      <c r="G13" s="12">
        <v>9226</v>
      </c>
      <c r="H13" s="12">
        <f ca="1">ROUND(INDIRECT(ADDRESS(ROW()+(0), COLUMN()+(-2), 1))*INDIRECT(ADDRESS(ROW()+(0), COLUMN()+(-1), 1)), 0)</f>
        <v>166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0.095</v>
      </c>
      <c r="G14" s="12">
        <v>895281</v>
      </c>
      <c r="H14" s="12">
        <f ca="1">ROUND(INDIRECT(ADDRESS(ROW()+(0), COLUMN()+(-2), 1))*INDIRECT(ADDRESS(ROW()+(0), COLUMN()+(-1), 1)), 0)</f>
        <v>85.052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540</v>
      </c>
      <c r="H15" s="14">
        <f ca="1">ROUND(INDIRECT(ADDRESS(ROW()+(0), COLUMN()+(-2), 1))*INDIRECT(ADDRESS(ROW()+(0), COLUMN()+(-1), 1)), 0)</f>
        <v>540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400.775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0.095</v>
      </c>
      <c r="G18" s="12">
        <v>29466</v>
      </c>
      <c r="H18" s="12">
        <f ca="1">ROUND(INDIRECT(ADDRESS(ROW()+(0), COLUMN()+(-2), 1))*INDIRECT(ADDRESS(ROW()+(0), COLUMN()+(-1), 1)), 0)</f>
        <v>2.799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0.004</v>
      </c>
      <c r="G19" s="14">
        <v>1.07265e+006</v>
      </c>
      <c r="H19" s="14">
        <f ca="1">ROUND(INDIRECT(ADDRESS(ROW()+(0), COLUMN()+(-2), 1))*INDIRECT(ADDRESS(ROW()+(0), COLUMN()+(-1), 1)), 0)</f>
        <v>4.291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7.09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0.034</v>
      </c>
      <c r="G22" s="12">
        <v>69453</v>
      </c>
      <c r="H22" s="12">
        <f ca="1">ROUND(INDIRECT(ADDRESS(ROW()+(0), COLUMN()+(-2), 1))*INDIRECT(ADDRESS(ROW()+(0), COLUMN()+(-1), 1)), 0)</f>
        <v>2.361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0.034</v>
      </c>
      <c r="G23" s="12">
        <v>44499</v>
      </c>
      <c r="H23" s="12">
        <f ca="1">ROUND(INDIRECT(ADDRESS(ROW()+(0), COLUMN()+(-2), 1))*INDIRECT(ADDRESS(ROW()+(0), COLUMN()+(-1), 1)), 0)</f>
        <v>1.513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0.034</v>
      </c>
      <c r="G24" s="12">
        <v>69453</v>
      </c>
      <c r="H24" s="12">
        <f ca="1">ROUND(INDIRECT(ADDRESS(ROW()+(0), COLUMN()+(-2), 1))*INDIRECT(ADDRESS(ROW()+(0), COLUMN()+(-1), 1)), 0)</f>
        <v>2.361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0.034</v>
      </c>
      <c r="G25" s="12">
        <v>44499</v>
      </c>
      <c r="H25" s="12">
        <f ca="1">ROUND(INDIRECT(ADDRESS(ROW()+(0), COLUMN()+(-2), 1))*INDIRECT(ADDRESS(ROW()+(0), COLUMN()+(-1), 1)), 0)</f>
        <v>1.513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0.006</v>
      </c>
      <c r="G26" s="12">
        <v>69453</v>
      </c>
      <c r="H26" s="12">
        <f ca="1">ROUND(INDIRECT(ADDRESS(ROW()+(0), COLUMN()+(-2), 1))*INDIRECT(ADDRESS(ROW()+(0), COLUMN()+(-1), 1)), 0)</f>
        <v>417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0.027</v>
      </c>
      <c r="G27" s="14">
        <v>44499</v>
      </c>
      <c r="H27" s="14">
        <f ca="1">ROUND(INDIRECT(ADDRESS(ROW()+(0), COLUMN()+(-2), 1))*INDIRECT(ADDRESS(ROW()+(0), COLUMN()+(-1), 1)), 0)</f>
        <v>1.201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9.366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4">
        <f ca="1">ROUND(SUM(INDIRECT(ADDRESS(ROW()+(-2), COLUMN()+(1), 1)),INDIRECT(ADDRESS(ROW()+(-10), COLUMN()+(1), 1)),INDIRECT(ADDRESS(ROW()+(-14), COLUMN()+(1), 1))), 0)</f>
        <v>417.231</v>
      </c>
      <c r="H30" s="14">
        <f ca="1">ROUND(INDIRECT(ADDRESS(ROW()+(0), COLUMN()+(-2), 1))*INDIRECT(ADDRESS(ROW()+(0), COLUMN()+(-1), 1))/100, 0)</f>
        <v>8.345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1)),INDIRECT(ADDRESS(ROW()+(-11), COLUMN()+(0), 1)),INDIRECT(ADDRESS(ROW()+(-15), COLUMN()+(0), 1))), 0)</f>
        <v>425.576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