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<sst xmlns="http://schemas.openxmlformats.org/spreadsheetml/2006/main" count="41" uniqueCount="41">
  <si>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</si>
  <si>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ASA011</t>
  </si>
  <si>
    <t xml:space="preserve">Ud</t>
  </si>
  <si>
    <t xml:space="preserve">Registro de hormigón masivo "in situ".</t>
  </si>
  <si>
    <r>
      <rPr>
        <sz val="8.25"/>
        <color rgb="FF000000"/>
        <rFont val="Arial"/>
        <family val="2"/>
      </rPr>
      <t xml:space="preserve">Registro a pie de bajante enterrada, de hormigón masivo "in situ" fck 300, HM-30/B/20/I+Qb, de dimensiones interiores 60x60x60 cm, sobre solera de hormigón masivo de 15 cm de espesor, formación de pendiente mínima del 2%, con el mismo tipo de hormigón, con codo de PVC de 45° colocado en dado de hormigón, para evitar el golpe de bajada en la pendiente de la solera, cerrada superiormente con marco y tapa de fundición carga de rotura 125 kN; previa excavación con medios manuales y posterior relleno del trasdós con material granular. Incluso molde reutilizable de chapa metálica amortizable en 20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</si>
  <si>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</si>
  <si>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</si>
  <si>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</si>
  <si>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</si>
  <si>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</si>
  <si>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</si>
  <si>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</si>
  <si>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mt10hmf130iOe</t>
  </si>
  <si>
    <t xml:space="preserve">m³</t>
  </si>
  <si>
    <t xml:space="preserve">Hormigón masivo fck 300, tipo HM-30/B/19/I+Qb, elaborado en planta, con cemento resistente a sulfatos SR.</t>
  </si>
  <si>
    <t xml:space="preserve">mt11ppl030a</t>
  </si>
  <si>
    <t xml:space="preserve">Ud</t>
  </si>
  <si>
    <t xml:space="preserve">Codo 87°30' de PVC liso, D=125 mm.</t>
  </si>
  <si>
    <t xml:space="preserve">mt08epr030c</t>
  </si>
  <si>
    <t xml:space="preserve">Ud</t>
  </si>
  <si>
    <t xml:space="preserve">Molde reutilizable para formación de registros de sección cuadrada de 60x60x60 cm, de chapa metálica, incluso accesorios de montaje.</t>
  </si>
  <si>
    <t xml:space="preserve">mt11tfa010c</t>
  </si>
  <si>
    <t xml:space="preserve">Ud</t>
  </si>
  <si>
    <t xml:space="preserve">Marco y tapa de fundición, 60x60 cm, para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</si>
  <si>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</si>
  <si>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</si>
  <si>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</si>
  <si>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</si>
  <si>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</si>
  <si>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</si>
  <si>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</si>
  <si>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</si>
  <si>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</si>
  <si>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</si>
  <si>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</si>
  <si>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</si>
  <si>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</si>
  <si>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</si>
  <si>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</si>
  <si>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62.266G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</si>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</sst>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71.74" customWidth="1"/>
    <col min="5" max="5" width="10.54" customWidth="1"/>
    <col min="6" max="6" width="13.4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0.354</v>
      </c>
      <c r="F10" s="12">
        <v>1.28424e+06</v>
      </c>
      <c r="G10" s="12">
        <f ca="1">ROUND(INDIRECT(ADDRESS(ROW()+(0), COLUMN()+(-2), 1))*INDIRECT(ADDRESS(ROW()+(0), COLUMN()+(-1), 1)), 0)</f>
        <v>454.622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91070</v>
      </c>
      <c r="G11" s="12">
        <f ca="1">ROUND(INDIRECT(ADDRESS(ROW()+(0), COLUMN()+(-2), 1))*INDIRECT(ADDRESS(ROW()+(0), COLUMN()+(-1), 1)), 0)</f>
        <v>91.07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2.27623e+06</v>
      </c>
      <c r="G12" s="12">
        <f ca="1">ROUND(INDIRECT(ADDRESS(ROW()+(0), COLUMN()+(-2), 1))*INDIRECT(ADDRESS(ROW()+(0), COLUMN()+(-1), 1)), 0)</f>
        <v>113.812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582581</v>
      </c>
      <c r="G13" s="12">
        <f ca="1">ROUND(INDIRECT(ADDRESS(ROW()+(0), COLUMN()+(-2), 1))*INDIRECT(ADDRESS(ROW()+(0), COLUMN()+(-1), 1)), 0)</f>
        <v>582.581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0.581</v>
      </c>
      <c r="F14" s="14">
        <v>68187</v>
      </c>
      <c r="G14" s="14">
        <f ca="1">ROUND(INDIRECT(ADDRESS(ROW()+(0), COLUMN()+(-2), 1))*INDIRECT(ADDRESS(ROW()+(0), COLUMN()+(-1), 1)), 0)</f>
        <v>39.617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1.2817e+06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1.72</v>
      </c>
      <c r="F17" s="12">
        <v>71618</v>
      </c>
      <c r="G17" s="12">
        <f ca="1">ROUND(INDIRECT(ADDRESS(ROW()+(0), COLUMN()+(-2), 1))*INDIRECT(ADDRESS(ROW()+(0), COLUMN()+(-1), 1)), 0)</f>
        <v>123.183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2.744</v>
      </c>
      <c r="F18" s="14">
        <v>44181</v>
      </c>
      <c r="G18" s="14">
        <f ca="1">ROUND(INDIRECT(ADDRESS(ROW()+(0), COLUMN()+(-2), 1))*INDIRECT(ADDRESS(ROW()+(0), COLUMN()+(-1), 1)), 0)</f>
        <v>121.233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0)</f>
        <v>244.416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0)</f>
        <v>1.52612e+06</v>
      </c>
      <c r="G21" s="14">
        <f ca="1">ROUND(INDIRECT(ADDRESS(ROW()+(0), COLUMN()+(-2), 1))*INDIRECT(ADDRESS(ROW()+(0), COLUMN()+(-1), 1))/100, 0)</f>
        <v>30.522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0)</f>
        <v>1.55664e+06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