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<sst xmlns="http://schemas.openxmlformats.org/spreadsheetml/2006/main" count="35" uniqueCount="35">
  <si>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</si>
  <si>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ASA012</t>
  </si>
  <si>
    <t xml:space="preserve">Ud</t>
  </si>
  <si>
    <t xml:space="preserve">Registro prefabricada.</t>
  </si>
  <si>
    <r>
      <rPr>
        <sz val="8.25"/>
        <color rgb="FF000000"/>
        <rFont val="Arial"/>
        <family val="2"/>
      </rPr>
      <t xml:space="preserve">Registro de paso enterrada, prefabricada de hormigón, de dimensiones interiores 40x40x50 cm, sobre solera de hormigón masivo fck 200, HM-20/B/20/I de 20 cm de espesor, con marco y tapa prefabricados de hormigón armado y cierre hermético al paso de los olores mefíticos.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</si>
  <si>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</si>
  <si>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</si>
  <si>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</si>
  <si>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</si>
  <si>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</si>
  <si>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</si>
  <si>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</si>
  <si>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mt10hmf130nwd</t>
  </si>
  <si>
    <t xml:space="preserve">m³</t>
  </si>
  <si>
    <t xml:space="preserve">Hormigón masivo fck 200, tipo HM-20/B/19/I, elaborado en planta.</t>
  </si>
  <si>
    <t xml:space="preserve">mt11arh010b</t>
  </si>
  <si>
    <t xml:space="preserve">Ud</t>
  </si>
  <si>
    <t xml:space="preserve">Registro con fondo, registrable, prefabricada de hormigón fck=25 MPa, de 40x40x50 cm de medidas interiores, para saneamiento.</t>
  </si>
  <si>
    <t xml:space="preserve">mt11arh020b</t>
  </si>
  <si>
    <t xml:space="preserve">Ud</t>
  </si>
  <si>
    <t xml:space="preserve">Marco y tapa prefabricados de hormigón armado fck=25 MPa, para cámaras de inspección cloacal de 40x40 cm, espesor de la tapa 4 cm, con cierre hermético al paso de los olores mefíticos.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</si>
  <si>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</si>
  <si>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</si>
  <si>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</si>
  <si>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</si>
  <si>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</si>
  <si>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</si>
  <si>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</si>
  <si>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</si>
  <si>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</si>
  <si>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</si>
  <si>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</si>
  <si>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</si>
  <si>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32.889G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</si>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</sst>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0.68" customWidth="1"/>
    <col min="4" max="4" width="7.65" customWidth="1"/>
    <col min="5" max="5" width="70.72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0.098</v>
      </c>
      <c r="G10" s="12">
        <v>788653</v>
      </c>
      <c r="H10" s="12">
        <f ca="1">ROUND(INDIRECT(ADDRESS(ROW()+(0), COLUMN()+(-2), 1))*INDIRECT(ADDRESS(ROW()+(0), COLUMN()+(-1), 1)), 0)</f>
        <v>77.288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375114</v>
      </c>
      <c r="H11" s="12">
        <f ca="1">ROUND(INDIRECT(ADDRESS(ROW()+(0), COLUMN()+(-2), 1))*INDIRECT(ADDRESS(ROW()+(0), COLUMN()+(-1), 1)), 0)</f>
        <v>375.114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127955</v>
      </c>
      <c r="H12" s="14">
        <f ca="1">ROUND(INDIRECT(ADDRESS(ROW()+(0), COLUMN()+(-2), 1))*INDIRECT(ADDRESS(ROW()+(0), COLUMN()+(-1), 1)), 0)</f>
        <v>127.955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580.357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0.664</v>
      </c>
      <c r="G15" s="12">
        <v>66739</v>
      </c>
      <c r="H15" s="12">
        <f ca="1">ROUND(INDIRECT(ADDRESS(ROW()+(0), COLUMN()+(-2), 1))*INDIRECT(ADDRESS(ROW()+(0), COLUMN()+(-1), 1)), 0)</f>
        <v>44.315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0.491</v>
      </c>
      <c r="G16" s="14">
        <v>41173</v>
      </c>
      <c r="H16" s="14">
        <f ca="1">ROUND(INDIRECT(ADDRESS(ROW()+(0), COLUMN()+(-2), 1))*INDIRECT(ADDRESS(ROW()+(0), COLUMN()+(-1), 1)), 0)</f>
        <v>20.216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64.531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644.888</v>
      </c>
      <c r="H19" s="14">
        <f ca="1">ROUND(INDIRECT(ADDRESS(ROW()+(0), COLUMN()+(-2), 1))*INDIRECT(ADDRESS(ROW()+(0), COLUMN()+(-1), 1))/100, 0)</f>
        <v>12.898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0)</f>
        <v>657.786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