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<sst xmlns="http://schemas.openxmlformats.org/spreadsheetml/2006/main" count="49" uniqueCount="49">
  <si>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</si>
  <si>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ASB020</t>
  </si>
  <si>
    <t xml:space="preserve">Ud</t>
  </si>
  <si>
    <t xml:space="preserve">Conexión de la acometida del edificio a la red general de saneamiento del municipio a través de registro cloacal.</t>
  </si>
  <si>
    <r>
      <rPr>
        <sz val="8.25"/>
        <color rgb="FF000000"/>
        <rFont val="Arial"/>
        <family val="2"/>
      </rPr>
      <t xml:space="preserve">Conexión de la acometida del edificio a la red general de saneamiento del municipio a través de registro cloacal. Incluso junta flexible para el empalme de la acometida y mortero de cemento para repaso y bruñido en el interior del pozo. El precio no incluye la excavación ni el registro cloacal.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</si>
  <si>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</si>
  <si>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</si>
  <si>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</si>
  <si>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</si>
  <si>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</si>
  <si>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</si>
  <si>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</si>
  <si>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</si>
  <si>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</si>
  <si>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</si>
  <si>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</si>
  <si>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</si>
  <si>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</si>
  <si>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</si>
  <si>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</si>
  <si>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</si>
  <si>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mt11var200</t>
  </si>
  <si>
    <t xml:space="preserve">Ud</t>
  </si>
  <si>
    <t xml:space="preserve">Material para ejecución de junta flexible en el empalme de la acometida al registro cloacal.</t>
  </si>
  <si>
    <t xml:space="preserve">Subtotal materiales:</t>
  </si>
  <si>
    <t xml:space="preserve">Equipo y maquinaria</t>
  </si>
  <si>
    <t xml:space="preserve">mq05pdm110</t>
  </si>
  <si>
    <t xml:space="preserve">h</t>
  </si>
  <si>
    <t xml:space="preserve">Compresor portátil diesel media presión 10 m³/min.</t>
  </si>
  <si>
    <t xml:space="preserve">mq05mai030</t>
  </si>
  <si>
    <t xml:space="preserve">h</t>
  </si>
  <si>
    <t xml:space="preserve">Martillo neumático.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</si>
  <si>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</si>
  <si>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</si>
  <si>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</si>
  <si>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</si>
  <si>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</si>
  <si>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</si>
  <si>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</si>
  <si>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</si>
  <si>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</si>
  <si>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</si>
  <si>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</si>
  <si>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</si>
  <si>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</si>
  <si>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</si>
  <si>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</si>
  <si>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35.332G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</si>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</sst>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8.17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9276</v>
      </c>
      <c r="H10" s="12">
        <f ca="1">ROUND(INDIRECT(ADDRESS(ROW()+(0), COLUMN()+(-2), 1))*INDIRECT(ADDRESS(ROW()+(0), COLUMN()+(-1), 1)), 0)</f>
        <v>121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0.106</v>
      </c>
      <c r="G11" s="12">
        <v>106727</v>
      </c>
      <c r="H11" s="12">
        <f ca="1">ROUND(INDIRECT(ADDRESS(ROW()+(0), COLUMN()+(-2), 1))*INDIRECT(ADDRESS(ROW()+(0), COLUMN()+(-1), 1)), 0)</f>
        <v>11.313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16.25</v>
      </c>
      <c r="G12" s="12">
        <v>1187</v>
      </c>
      <c r="H12" s="12">
        <f ca="1">ROUND(INDIRECT(ADDRESS(ROW()+(0), COLUMN()+(-2), 1))*INDIRECT(ADDRESS(ROW()+(0), COLUMN()+(-1), 1)), 0)</f>
        <v>19.289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162235</v>
      </c>
      <c r="H13" s="14">
        <f ca="1">ROUND(INDIRECT(ADDRESS(ROW()+(0), COLUMN()+(-2), 1))*INDIRECT(ADDRESS(ROW()+(0), COLUMN()+(-1), 1)), 0)</f>
        <v>162.235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192.958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1.159</v>
      </c>
      <c r="G16" s="12">
        <v>44234</v>
      </c>
      <c r="H16" s="12">
        <f ca="1">ROUND(INDIRECT(ADDRESS(ROW()+(0), COLUMN()+(-2), 1))*INDIRECT(ADDRESS(ROW()+(0), COLUMN()+(-1), 1)), 0)</f>
        <v>51.267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2.318</v>
      </c>
      <c r="G17" s="12">
        <v>26080</v>
      </c>
      <c r="H17" s="12">
        <f ca="1">ROUND(INDIRECT(ADDRESS(ROW()+(0), COLUMN()+(-2), 1))*INDIRECT(ADDRESS(ROW()+(0), COLUMN()+(-1), 1)), 0)</f>
        <v>60.453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0.053</v>
      </c>
      <c r="G18" s="14">
        <v>19690</v>
      </c>
      <c r="H18" s="14">
        <f ca="1">ROUND(INDIRECT(ADDRESS(ROW()+(0), COLUMN()+(-2), 1))*INDIRECT(ADDRESS(ROW()+(0), COLUMN()+(-1), 1)), 0)</f>
        <v>1.044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0)</f>
        <v>112.764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3.985</v>
      </c>
      <c r="G21" s="12">
        <v>68611</v>
      </c>
      <c r="H21" s="12">
        <f ca="1">ROUND(INDIRECT(ADDRESS(ROW()+(0), COLUMN()+(-2), 1))*INDIRECT(ADDRESS(ROW()+(0), COLUMN()+(-1), 1)), 0)</f>
        <v>273.413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6.668</v>
      </c>
      <c r="G22" s="14">
        <v>43020</v>
      </c>
      <c r="H22" s="14">
        <f ca="1">ROUND(INDIRECT(ADDRESS(ROW()+(0), COLUMN()+(-2), 1))*INDIRECT(ADDRESS(ROW()+(0), COLUMN()+(-1), 1)), 0)</f>
        <v>286.856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560.269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1)),INDIRECT(ADDRESS(ROW()+(-11), COLUMN()+(1), 1))), 0)</f>
        <v>865.991</v>
      </c>
      <c r="H25" s="14">
        <f ca="1">ROUND(INDIRECT(ADDRESS(ROW()+(0), COLUMN()+(-2), 1))*INDIRECT(ADDRESS(ROW()+(0), COLUMN()+(-1), 1))/100, 0)</f>
        <v>17.32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1)),INDIRECT(ADDRESS(ROW()+(-12), COLUMN()+(0), 1))), 0)</f>
        <v>883.311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