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<sst xmlns="http://schemas.openxmlformats.org/spreadsheetml/2006/main" count="49" uniqueCount="49">
  <si>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</si>
  <si>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ECR010</t>
  </si>
  <si>
    <t xml:space="preserve">m</t>
  </si>
  <si>
    <t xml:space="preserve">Arco de dovelas de piedra natural.</t>
  </si>
  <si>
    <r>
      <rPr>
        <sz val="8.25"/>
        <color rgb="FF000000"/>
        <rFont val="Arial"/>
        <family val="2"/>
      </rPr>
      <t xml:space="preserve">Arco de piedra natural granítica formado por dovelas de 60x40x40 cm, acabado abujardado, escuadradas y trabajadas en taller, con sección trapezoidal según plano de detalle, colocadas con mortero de cemento confeccionado en obra, con 250 kg/m³ de cemento, color gris, dosaje 1:6, suministrado a granel; montaje y desmontaje de cimbras y apeos.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</si>
  <si>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</si>
  <si>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</si>
  <si>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</si>
  <si>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</si>
  <si>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</si>
  <si>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</si>
  <si>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</si>
  <si>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mt06dpn010c</t>
  </si>
  <si>
    <t xml:space="preserve">Ud</t>
  </si>
  <si>
    <t xml:space="preserve">Dovela de piedra natural granítica de 60x40x40 cm, acabado abujardado.</t>
  </si>
  <si>
    <t xml:space="preserve">mt08cim020</t>
  </si>
  <si>
    <t xml:space="preserve">m</t>
  </si>
  <si>
    <t xml:space="preserve">Camón de madera para formación de arco.</t>
  </si>
  <si>
    <t xml:space="preserve">mt08cim030a</t>
  </si>
  <si>
    <t xml:space="preserve">m³</t>
  </si>
  <si>
    <t xml:space="preserve">Madera de pino para formación de cimbra.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</si>
  <si>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</si>
  <si>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</si>
  <si>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</si>
  <si>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</si>
  <si>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</si>
  <si>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</si>
  <si>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mt08cet020e</t>
  </si>
  <si>
    <t xml:space="preserve">t</t>
  </si>
  <si>
    <t xml:space="preserve">Cemento CEM II / A-L 32,5 N, a granel.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</si>
  <si>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</si>
  <si>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</si>
  <si>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</si>
  <si>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</si>
  <si>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</si>
  <si>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</si>
  <si>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</si>
  <si>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mo022</t>
  </si>
  <si>
    <t xml:space="preserve">h</t>
  </si>
  <si>
    <t xml:space="preserve">Oficial colocador de revestimientos de piedra.</t>
  </si>
  <si>
    <t xml:space="preserve">mo060</t>
  </si>
  <si>
    <t xml:space="preserve">h</t>
  </si>
  <si>
    <t xml:space="preserve">Medio oficial colocador de revestimientos de piedra.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</si>
  <si>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</si>
  <si>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</si>
  <si>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</si>
  <si>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</si>
  <si>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214.097G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</si>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</sst>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8.50" customWidth="1"/>
    <col min="4" max="4" width="62.22" customWidth="1"/>
    <col min="5" max="5" width="13.94" customWidth="1"/>
    <col min="6" max="6" width="16.83" customWidth="1"/>
    <col min="7" max="7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966692</v>
      </c>
      <c r="G10" s="12">
        <f ca="1">ROUND(INDIRECT(ADDRESS(ROW()+(0), COLUMN()+(-2), 1))*INDIRECT(ADDRESS(ROW()+(0), COLUMN()+(-1), 1)), 0)</f>
        <v>1.60471e+006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470544</v>
      </c>
      <c r="G11" s="12">
        <f ca="1">ROUND(INDIRECT(ADDRESS(ROW()+(0), COLUMN()+(-2), 1))*INDIRECT(ADDRESS(ROW()+(0), COLUMN()+(-1), 1)), 0)</f>
        <v>470.544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0.15</v>
      </c>
      <c r="F12" s="12">
        <v>2.18665e+006</v>
      </c>
      <c r="G12" s="12">
        <f ca="1">ROUND(INDIRECT(ADDRESS(ROW()+(0), COLUMN()+(-2), 1))*INDIRECT(ADDRESS(ROW()+(0), COLUMN()+(-1), 1)), 0)</f>
        <v>327.997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0.004</v>
      </c>
      <c r="F13" s="12">
        <v>9226</v>
      </c>
      <c r="G13" s="12">
        <f ca="1">ROUND(INDIRECT(ADDRESS(ROW()+(0), COLUMN()+(-2), 1))*INDIRECT(ADDRESS(ROW()+(0), COLUMN()+(-1), 1)), 0)</f>
        <v>37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0.033</v>
      </c>
      <c r="F14" s="12">
        <v>106133</v>
      </c>
      <c r="G14" s="12">
        <f ca="1">ROUND(INDIRECT(ADDRESS(ROW()+(0), COLUMN()+(-2), 1))*INDIRECT(ADDRESS(ROW()+(0), COLUMN()+(-1), 1)), 0)</f>
        <v>3.502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0.005</v>
      </c>
      <c r="F15" s="14">
        <v>551353</v>
      </c>
      <c r="G15" s="14">
        <f ca="1">ROUND(INDIRECT(ADDRESS(ROW()+(0), COLUMN()+(-2), 1))*INDIRECT(ADDRESS(ROW()+(0), COLUMN()+(-1), 1)), 0)</f>
        <v>2.757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2.40955e+006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0.016</v>
      </c>
      <c r="F18" s="14">
        <v>19436</v>
      </c>
      <c r="G18" s="14">
        <f ca="1">ROUND(INDIRECT(ADDRESS(ROW()+(0), COLUMN()+(-2), 1))*INDIRECT(ADDRESS(ROW()+(0), COLUMN()+(-1), 1)), 0)</f>
        <v>311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1))), 0)</f>
        <v>311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5.287</v>
      </c>
      <c r="F21" s="12">
        <v>66739</v>
      </c>
      <c r="G21" s="12">
        <f ca="1">ROUND(INDIRECT(ADDRESS(ROW()+(0), COLUMN()+(-2), 1))*INDIRECT(ADDRESS(ROW()+(0), COLUMN()+(-1), 1)), 0)</f>
        <v>352.85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5.512</v>
      </c>
      <c r="F22" s="14">
        <v>42789</v>
      </c>
      <c r="G22" s="14">
        <f ca="1">ROUND(INDIRECT(ADDRESS(ROW()+(0), COLUMN()+(-2), 1))*INDIRECT(ADDRESS(ROW()+(0), COLUMN()+(-1), 1)), 0)</f>
        <v>235.856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0)</f>
        <v>588.706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1)),INDIRECT(ADDRESS(ROW()+(-9), COLUMN()+(1), 1))), 0)</f>
        <v>2.99856e+006</v>
      </c>
      <c r="G25" s="14">
        <f ca="1">ROUND(INDIRECT(ADDRESS(ROW()+(0), COLUMN()+(-2), 1))*INDIRECT(ADDRESS(ROW()+(0), COLUMN()+(-1), 1))/100, 0)</f>
        <v>59.971</v>
      </c>
    </row>
    <row r="26" spans="1:7" ht="13.50" thickBot="1" customHeight="1">
      <c r="A26" s="21" t="s">
        <v>47</v>
      </c>
      <c r="B26" s="21"/>
      <c r="C26" s="22"/>
      <c r="D26" s="23"/>
      <c r="E26" s="24" t="s">
        <v>48</v>
      </c>
      <c r="F26" s="25"/>
      <c r="G26" s="26">
        <f ca="1">ROUND(SUM(INDIRECT(ADDRESS(ROW()+(-1), COLUMN()+(0), 1)),INDIRECT(ADDRESS(ROW()+(-3), COLUMN()+(0), 1)),INDIRECT(ADDRESS(ROW()+(-7), COLUMN()+(0), 1)),INDIRECT(ADDRESS(ROW()+(-10), COLUMN()+(0), 1))), 0)</f>
        <v>3.05853e+006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