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<sst xmlns="http://schemas.openxmlformats.org/spreadsheetml/2006/main" count="73" uniqueCount="73">
  <si>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</si>
  <si>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EHE010</t>
  </si>
  <si>
    <t xml:space="preserve">m²</t>
  </si>
  <si>
    <t xml:space="preserve">Losa de escalera.</t>
  </si>
  <si>
    <r>
      <rPr>
        <sz val="8.25"/>
        <color rgb="FF000000"/>
        <rFont val="Arial"/>
        <family val="2"/>
      </rPr>
      <t xml:space="preserve">Losa de escalera de hormigón armado de 15 cm de espesor, con escalonado de hormigón, realizada con hormigón fck 250, HA-25/B/19/IIa elaborado en planta, y vaciado con bomba, y acero AP 500, con una cuantía aproximada de 18 kg/m²; montaje y desmontaje de sistema de encofrado, con acabado para revestir en su cara inferior y laterales, en planta de hasta 3 m de altura libre, formado por: superficie encofrante de tablones de madera de pino, amortizables en 10 usos, estructura soporte horizontal de tablones de madera de pino, amortizables en 10 usos y estructura soporte vertical de puntales metálicos, amortizables en 150 usos. Incluso alambre de atar, separadores y líquido desencofrante, para evitar la adherencia del hormigón al encofrado. El precio incluye el corte, doblado y armado del acero en el obrador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</si>
  <si>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</si>
  <si>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</si>
  <si>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</si>
  <si>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</si>
  <si>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</si>
  <si>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</si>
  <si>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</si>
  <si>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</si>
  <si>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</si>
  <si>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</si>
  <si>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mt08eve020</t>
  </si>
  <si>
    <t xml:space="preserve">m²</t>
  </si>
  <si>
    <t xml:space="preserve">Sistema de encofrado para formación de escalonado en losas inclinadas de escalera de hormigón armado, con puntales y tableros de madera.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</si>
  <si>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</si>
  <si>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</si>
  <si>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</si>
  <si>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</si>
  <si>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</si>
  <si>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</si>
  <si>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</si>
  <si>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</si>
  <si>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</si>
  <si>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</si>
  <si>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</si>
  <si>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</si>
  <si>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mt07aco020e</t>
  </si>
  <si>
    <t xml:space="preserve">Ud</t>
  </si>
  <si>
    <t xml:space="preserve">Separador homologado para losas de escalera.</t>
  </si>
  <si>
    <t xml:space="preserve">mt07aco130b</t>
  </si>
  <si>
    <t xml:space="preserve">kg</t>
  </si>
  <si>
    <t xml:space="preserve">Acero en varillas corrugadas AP 500, según NP 4007 99,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</si>
  <si>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</si>
  <si>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</si>
  <si>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</si>
  <si>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mt10haf130bgqg</t>
  </si>
  <si>
    <t xml:space="preserve">m³</t>
  </si>
  <si>
    <t xml:space="preserve">Hormigón fck 250, bombeable, tipo HA-25/B/19/IIa según EHE-08, elaborado en planta.</t>
  </si>
  <si>
    <t xml:space="preserve">Subtotal materiales:</t>
  </si>
  <si>
    <t xml:space="preserve">Equipo y maquinaria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</si>
  <si>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</si>
  <si>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</si>
  <si>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</si>
  <si>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</si>
  <si>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</si>
  <si>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</si>
  <si>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</si>
  <si>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Oficial encofrador.</t>
  </si>
  <si>
    <t xml:space="preserve">mo091</t>
  </si>
  <si>
    <t xml:space="preserve">h</t>
  </si>
  <si>
    <t xml:space="preserve">Medio oficial encofrador.</t>
  </si>
  <si>
    <t xml:space="preserve">mo043</t>
  </si>
  <si>
    <t xml:space="preserve">h</t>
  </si>
  <si>
    <t xml:space="preserve">Oficial armador de hormigón.</t>
  </si>
  <si>
    <t xml:space="preserve">mo090</t>
  </si>
  <si>
    <t xml:space="preserve">h</t>
  </si>
  <si>
    <t xml:space="preserve">Medio oficial armador de hormigón.</t>
  </si>
  <si>
    <t xml:space="preserve">mo045</t>
  </si>
  <si>
    <t xml:space="preserve">h</t>
  </si>
  <si>
    <t xml:space="preserve">Oficial hormigonero.</t>
  </si>
  <si>
    <t xml:space="preserve">mo092</t>
  </si>
  <si>
    <t xml:space="preserve">h</t>
  </si>
  <si>
    <t xml:space="preserve">Medio oficial hormigonero.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</si>
  <si>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</si>
  <si>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</si>
  <si>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</si>
  <si>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</si>
  <si>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19.075G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</si>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</sst>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19" customWidth="1"/>
    <col min="4" max="4" width="7.65" customWidth="1"/>
    <col min="5" max="5" width="65.79" customWidth="1"/>
    <col min="6" max="6" width="13.26" customWidth="1"/>
    <col min="7" max="7" width="15.64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0.75</v>
      </c>
      <c r="G10" s="12">
        <v>39094</v>
      </c>
      <c r="H10" s="12">
        <f ca="1">ROUND(INDIRECT(ADDRESS(ROW()+(0), COLUMN()+(-2), 1))*INDIRECT(ADDRESS(ROW()+(0), COLUMN()+(-1), 1)), 0)</f>
        <v>29.321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</v>
      </c>
      <c r="G11" s="12">
        <v>107606</v>
      </c>
      <c r="H11" s="12">
        <f ca="1">ROUND(INDIRECT(ADDRESS(ROW()+(0), COLUMN()+(-2), 1))*INDIRECT(ADDRESS(ROW()+(0), COLUMN()+(-1), 1)), 0)</f>
        <v>21.521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0.016</v>
      </c>
      <c r="G12" s="12">
        <v>119064</v>
      </c>
      <c r="H12" s="12">
        <f ca="1">ROUND(INDIRECT(ADDRESS(ROW()+(0), COLUMN()+(-2), 1))*INDIRECT(ADDRESS(ROW()+(0), COLUMN()+(-1), 1)), 0)</f>
        <v>1.905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2.1985e+006</v>
      </c>
      <c r="H13" s="12">
        <f ca="1">ROUND(INDIRECT(ADDRESS(ROW()+(0), COLUMN()+(-2), 1))*INDIRECT(ADDRESS(ROW()+(0), COLUMN()+(-1), 1)), 0)</f>
        <v>6.595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54112</v>
      </c>
      <c r="H14" s="12">
        <f ca="1">ROUND(INDIRECT(ADDRESS(ROW()+(0), COLUMN()+(-2), 1))*INDIRECT(ADDRESS(ROW()+(0), COLUMN()+(-1), 1)), 0)</f>
        <v>2.164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11158</v>
      </c>
      <c r="H15" s="12">
        <f ca="1">ROUND(INDIRECT(ADDRESS(ROW()+(0), COLUMN()+(-2), 1))*INDIRECT(ADDRESS(ROW()+(0), COLUMN()+(-1), 1)), 0)</f>
        <v>335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3</v>
      </c>
      <c r="G16" s="12">
        <v>543</v>
      </c>
      <c r="H16" s="12">
        <f ca="1">ROUND(INDIRECT(ADDRESS(ROW()+(0), COLUMN()+(-2), 1))*INDIRECT(ADDRESS(ROW()+(0), COLUMN()+(-1), 1)), 0)</f>
        <v>1.629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18.9</v>
      </c>
      <c r="G17" s="12">
        <v>6249</v>
      </c>
      <c r="H17" s="12">
        <f ca="1">ROUND(INDIRECT(ADDRESS(ROW()+(0), COLUMN()+(-2), 1))*INDIRECT(ADDRESS(ROW()+(0), COLUMN()+(-1), 1)), 0)</f>
        <v>118.106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0.306</v>
      </c>
      <c r="G18" s="12">
        <v>9276</v>
      </c>
      <c r="H18" s="12">
        <f ca="1">ROUND(INDIRECT(ADDRESS(ROW()+(0), COLUMN()+(-2), 1))*INDIRECT(ADDRESS(ROW()+(0), COLUMN()+(-1), 1)), 0)</f>
        <v>2.838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0.242</v>
      </c>
      <c r="G19" s="14">
        <v>874041</v>
      </c>
      <c r="H19" s="14">
        <f ca="1">ROUND(INDIRECT(ADDRESS(ROW()+(0), COLUMN()+(-2), 1))*INDIRECT(ADDRESS(ROW()+(0), COLUMN()+(-1), 1)), 0)</f>
        <v>211.518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0)</f>
        <v>395.932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0.028</v>
      </c>
      <c r="G22" s="14">
        <v>1.08666e+006</v>
      </c>
      <c r="H22" s="14">
        <f ca="1">ROUND(INDIRECT(ADDRESS(ROW()+(0), COLUMN()+(-2), 1))*INDIRECT(ADDRESS(ROW()+(0), COLUMN()+(-1), 1)), 0)</f>
        <v>30.427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1))), 0)</f>
        <v>30.427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1.198</v>
      </c>
      <c r="G25" s="12">
        <v>71401</v>
      </c>
      <c r="H25" s="12">
        <f ca="1">ROUND(INDIRECT(ADDRESS(ROW()+(0), COLUMN()+(-2), 1))*INDIRECT(ADDRESS(ROW()+(0), COLUMN()+(-1), 1)), 0)</f>
        <v>85.538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1.198</v>
      </c>
      <c r="G26" s="12">
        <v>45747</v>
      </c>
      <c r="H26" s="12">
        <f ca="1">ROUND(INDIRECT(ADDRESS(ROW()+(0), COLUMN()+(-2), 1))*INDIRECT(ADDRESS(ROW()+(0), COLUMN()+(-1), 1)), 0)</f>
        <v>54.805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0.431</v>
      </c>
      <c r="G27" s="12">
        <v>71401</v>
      </c>
      <c r="H27" s="12">
        <f ca="1">ROUND(INDIRECT(ADDRESS(ROW()+(0), COLUMN()+(-2), 1))*INDIRECT(ADDRESS(ROW()+(0), COLUMN()+(-1), 1)), 0)</f>
        <v>30.774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0.457</v>
      </c>
      <c r="G28" s="12">
        <v>45747</v>
      </c>
      <c r="H28" s="12">
        <f ca="1">ROUND(INDIRECT(ADDRESS(ROW()+(0), COLUMN()+(-2), 1))*INDIRECT(ADDRESS(ROW()+(0), COLUMN()+(-1), 1)), 0)</f>
        <v>20.906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0.019</v>
      </c>
      <c r="G29" s="12">
        <v>71401</v>
      </c>
      <c r="H29" s="12">
        <f ca="1">ROUND(INDIRECT(ADDRESS(ROW()+(0), COLUMN()+(-2), 1))*INDIRECT(ADDRESS(ROW()+(0), COLUMN()+(-1), 1)), 0)</f>
        <v>1.357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3">
        <v>0.079</v>
      </c>
      <c r="G30" s="14">
        <v>45747</v>
      </c>
      <c r="H30" s="14">
        <f ca="1">ROUND(INDIRECT(ADDRESS(ROW()+(0), COLUMN()+(-2), 1))*INDIRECT(ADDRESS(ROW()+(0), COLUMN()+(-1), 1)), 0)</f>
        <v>3.614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196.994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19"/>
      <c r="D33" s="20" t="s">
        <v>69</v>
      </c>
      <c r="E33" s="19" t="s">
        <v>70</v>
      </c>
      <c r="F33" s="13">
        <v>2</v>
      </c>
      <c r="G33" s="14">
        <f ca="1">ROUND(SUM(INDIRECT(ADDRESS(ROW()+(-2), COLUMN()+(1), 1)),INDIRECT(ADDRESS(ROW()+(-10), COLUMN()+(1), 1)),INDIRECT(ADDRESS(ROW()+(-13), COLUMN()+(1), 1))), 0)</f>
        <v>623.353</v>
      </c>
      <c r="H33" s="14">
        <f ca="1">ROUND(INDIRECT(ADDRESS(ROW()+(0), COLUMN()+(-2), 1))*INDIRECT(ADDRESS(ROW()+(0), COLUMN()+(-1), 1))/100, 0)</f>
        <v>12.467</v>
      </c>
    </row>
    <row r="34" spans="1:8" ht="13.50" thickBot="1" customHeight="1">
      <c r="A34" s="21" t="s">
        <v>71</v>
      </c>
      <c r="B34" s="21"/>
      <c r="C34" s="21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1)),INDIRECT(ADDRESS(ROW()+(-11), COLUMN()+(0), 1)),INDIRECT(ADDRESS(ROW()+(-14), COLUMN()+(0), 1))), 0)</f>
        <v>635.82</v>
      </c>
    </row>
  </sheetData>
  <mergeCells count="3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F23:G23"/>
    <mergeCell ref="A24:C24"/>
    <mergeCell ref="E24:F24"/>
    <mergeCell ref="A25:C25"/>
    <mergeCell ref="A26:C26"/>
    <mergeCell ref="A27:C27"/>
    <mergeCell ref="A28:C28"/>
    <mergeCell ref="A29:C29"/>
    <mergeCell ref="A30:C30"/>
    <mergeCell ref="A31:C31"/>
    <mergeCell ref="F31:G31"/>
    <mergeCell ref="A32:C32"/>
    <mergeCell ref="E32:F32"/>
    <mergeCell ref="A33:C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