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<sst xmlns="http://schemas.openxmlformats.org/spreadsheetml/2006/main" count="76" uniqueCount="76">
  <si>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</si>
  <si>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EHX005</t>
  </si>
  <si>
    <t xml:space="preserve">m²</t>
  </si>
  <si>
    <t xml:space="preserve">Losa con chapa metálica colaborante.</t>
  </si>
  <si>
    <r>
      <rPr>
        <sz val="8.25"/>
        <color rgb="FF000000"/>
        <rFont val="Arial"/>
        <family val="2"/>
      </rPr>
      <t xml:space="preserve">Losa de 10 cm de canto, con chapa metálica colaborante de acero galvanizado con forma acanalada, de 0,75 mm de espesor, 44 mm de altura de perfil y 172 mm de intereje, 10 conectores soldados de acero galvanizado, de 19 mm de diámetro y 81 mm de altura y hormigón armado realizado con hormigón fck 250, HA-25/B/19/IIa elaborado en planta, y vaciado con bomba, volumen total de hormigón 0,062 m³/m²; acero AP 500, con una cuantía total de 1 kg/m²; y armadura secundaria de distribución ensamblada "in situ" ø 6 c/10 - ø 6 c/10 de acero AP 500; apoyado todo ello sobre estructura metálica. Incluso piezas angulares para remates perimetrales y de voladizos, tornillos para fijación de las chapas, alambre de atar, separadores y agente filmógeno, para el curado de hormigones y morteros. El precio incluye el corte, doblado y armado del acero en el obrador y el montaje en el lugar definitivo de su colocación en obra, pero no incluye la estructura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</si>
  <si>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</si>
  <si>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</si>
  <si>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</si>
  <si>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</si>
  <si>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</si>
  <si>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</si>
  <si>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</si>
  <si>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mt07pcl010aacba</t>
  </si>
  <si>
    <t xml:space="preserve">m²</t>
  </si>
  <si>
    <t xml:space="preserve">Perfil de chapa de acero galvanizado con forma acanalada, de 0,75 mm de espesor, 44 mm de altura de perfil y 172 mm de intereje, 7 a 8 kg/m² y un momento de inercia de 30 a 40 cm4.</t>
  </si>
  <si>
    <t xml:space="preserve">mt07pcl020</t>
  </si>
  <si>
    <t xml:space="preserve">m</t>
  </si>
  <si>
    <t xml:space="preserve">Pieza angular de chapa de acero galvanizado, para remates perimetrales y de voladizos.</t>
  </si>
  <si>
    <t xml:space="preserve">mt07pcl030</t>
  </si>
  <si>
    <t xml:space="preserve">Ud</t>
  </si>
  <si>
    <t xml:space="preserve">Tornillo autotaladrante rosca-chapa, para fijación de chapas.</t>
  </si>
  <si>
    <t xml:space="preserve">mt07aco020i</t>
  </si>
  <si>
    <t xml:space="preserve">Ud</t>
  </si>
  <si>
    <t xml:space="preserve">Separador homologado para losas.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</si>
  <si>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</si>
  <si>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</si>
  <si>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</si>
  <si>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</si>
  <si>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</si>
  <si>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</si>
  <si>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</si>
  <si>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</si>
  <si>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</si>
  <si>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</si>
  <si>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</si>
  <si>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</si>
  <si>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mt07cem040a</t>
  </si>
  <si>
    <t xml:space="preserve">Ud</t>
  </si>
  <si>
    <t xml:space="preserve">Conector de acero galvanizado con cabeza de disco, de 19 mm de diámetro y 81 mm de altura, para fijar a estructura de acero mediante soldadura a la chapa metálica colaborante.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</si>
  <si>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</si>
  <si>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</si>
  <si>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</si>
  <si>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</si>
  <si>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</si>
  <si>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</si>
  <si>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</si>
  <si>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</si>
  <si>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mq08sol030</t>
  </si>
  <si>
    <t xml:space="preserve">h</t>
  </si>
  <si>
    <t xml:space="preserve">Equipo y elementos auxiliares para soldadura de conectores.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</si>
  <si>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</si>
  <si>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</si>
  <si>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</si>
  <si>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</si>
  <si>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</si>
  <si>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</si>
  <si>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</si>
  <si>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</si>
  <si>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</si>
  <si>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</si>
  <si>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</si>
  <si>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</si>
  <si>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</si>
  <si>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</si>
  <si>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</si>
  <si>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</si>
  <si>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</si>
  <si>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</si>
  <si>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</si>
  <si>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</si>
  <si>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</si>
  <si>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</si>
  <si>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</si>
  <si>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</si>
  <si>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34.435G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</si>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</sst>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179675</v>
      </c>
      <c r="H10" s="12">
        <f ca="1">ROUND(INDIRECT(ADDRESS(ROW()+(0), COLUMN()+(-2), 1))*INDIRECT(ADDRESS(ROW()+(0), COLUMN()+(-1), 1)), 0)</f>
        <v>188.659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168882</v>
      </c>
      <c r="H11" s="12">
        <f ca="1">ROUND(INDIRECT(ADDRESS(ROW()+(0), COLUMN()+(-2), 1))*INDIRECT(ADDRESS(ROW()+(0), COLUMN()+(-1), 1)), 0)</f>
        <v>6.755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2142</v>
      </c>
      <c r="H12" s="12">
        <f ca="1">ROUND(INDIRECT(ADDRESS(ROW()+(0), COLUMN()+(-2), 1))*INDIRECT(ADDRESS(ROW()+(0), COLUMN()+(-1), 1)), 0)</f>
        <v>12.852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543</v>
      </c>
      <c r="H13" s="12">
        <f ca="1">ROUND(INDIRECT(ADDRESS(ROW()+(0), COLUMN()+(-2), 1))*INDIRECT(ADDRESS(ROW()+(0), COLUMN()+(-1), 1)), 0)</f>
        <v>1.629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1.05</v>
      </c>
      <c r="G14" s="12">
        <v>6249</v>
      </c>
      <c r="H14" s="12">
        <f ca="1">ROUND(INDIRECT(ADDRESS(ROW()+(0), COLUMN()+(-2), 1))*INDIRECT(ADDRESS(ROW()+(0), COLUMN()+(-1), 1)), 0)</f>
        <v>6.561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9276</v>
      </c>
      <c r="H15" s="12">
        <f ca="1">ROUND(INDIRECT(ADDRESS(ROW()+(0), COLUMN()+(-2), 1))*INDIRECT(ADDRESS(ROW()+(0), COLUMN()+(-1), 1)), 0)</f>
        <v>278</v>
      </c>
    </row>
    <row r="16" spans="1:8" ht="45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27747</v>
      </c>
      <c r="H16" s="12">
        <f ca="1">ROUND(INDIRECT(ADDRESS(ROW()+(0), COLUMN()+(-2), 1))*INDIRECT(ADDRESS(ROW()+(0), COLUMN()+(-1), 1)), 0)</f>
        <v>31.909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0.065</v>
      </c>
      <c r="G17" s="12">
        <v>874041</v>
      </c>
      <c r="H17" s="12">
        <f ca="1">ROUND(INDIRECT(ADDRESS(ROW()+(0), COLUMN()+(-2), 1))*INDIRECT(ADDRESS(ROW()+(0), COLUMN()+(-1), 1)), 0)</f>
        <v>56.813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10</v>
      </c>
      <c r="G18" s="12">
        <v>9438</v>
      </c>
      <c r="H18" s="12">
        <f ca="1">ROUND(INDIRECT(ADDRESS(ROW()+(0), COLUMN()+(-2), 1))*INDIRECT(ADDRESS(ROW()+(0), COLUMN()+(-1), 1)), 0)</f>
        <v>94.38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0.15</v>
      </c>
      <c r="G19" s="14">
        <v>9658</v>
      </c>
      <c r="H19" s="14">
        <f ca="1">ROUND(INDIRECT(ADDRESS(ROW()+(0), COLUMN()+(-2), 1))*INDIRECT(ADDRESS(ROW()+(0), COLUMN()+(-1), 1)), 0)</f>
        <v>1.449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401.285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0.007</v>
      </c>
      <c r="G22" s="12">
        <v>1.08666e+06</v>
      </c>
      <c r="H22" s="12">
        <f ca="1">ROUND(INDIRECT(ADDRESS(ROW()+(0), COLUMN()+(-2), 1))*INDIRECT(ADDRESS(ROW()+(0), COLUMN()+(-1), 1)), 0)</f>
        <v>7.607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0.58</v>
      </c>
      <c r="G23" s="14">
        <v>112310</v>
      </c>
      <c r="H23" s="14">
        <f ca="1">ROUND(INDIRECT(ADDRESS(ROW()+(0), COLUMN()+(-2), 1))*INDIRECT(ADDRESS(ROW()+(0), COLUMN()+(-1), 1)), 0)</f>
        <v>65.14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0)</f>
        <v>72.747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0.874</v>
      </c>
      <c r="G26" s="12">
        <v>74532</v>
      </c>
      <c r="H26" s="12">
        <f ca="1">ROUND(INDIRECT(ADDRESS(ROW()+(0), COLUMN()+(-2), 1))*INDIRECT(ADDRESS(ROW()+(0), COLUMN()+(-1), 1)), 0)</f>
        <v>65.141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0.338</v>
      </c>
      <c r="G27" s="12">
        <v>47756</v>
      </c>
      <c r="H27" s="12">
        <f ca="1">ROUND(INDIRECT(ADDRESS(ROW()+(0), COLUMN()+(-2), 1))*INDIRECT(ADDRESS(ROW()+(0), COLUMN()+(-1), 1)), 0)</f>
        <v>16.142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0.051</v>
      </c>
      <c r="G28" s="12">
        <v>74532</v>
      </c>
      <c r="H28" s="12">
        <f ca="1">ROUND(INDIRECT(ADDRESS(ROW()+(0), COLUMN()+(-2), 1))*INDIRECT(ADDRESS(ROW()+(0), COLUMN()+(-1), 1)), 0)</f>
        <v>3.801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0.05</v>
      </c>
      <c r="G29" s="12">
        <v>47756</v>
      </c>
      <c r="H29" s="12">
        <f ca="1">ROUND(INDIRECT(ADDRESS(ROW()+(0), COLUMN()+(-2), 1))*INDIRECT(ADDRESS(ROW()+(0), COLUMN()+(-1), 1)), 0)</f>
        <v>2.388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0.004</v>
      </c>
      <c r="G30" s="12">
        <v>74532</v>
      </c>
      <c r="H30" s="12">
        <f ca="1">ROUND(INDIRECT(ADDRESS(ROW()+(0), COLUMN()+(-2), 1))*INDIRECT(ADDRESS(ROW()+(0), COLUMN()+(-1), 1)), 0)</f>
        <v>298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0.018</v>
      </c>
      <c r="G31" s="14">
        <v>47756</v>
      </c>
      <c r="H31" s="14">
        <f ca="1">ROUND(INDIRECT(ADDRESS(ROW()+(0), COLUMN()+(-2), 1))*INDIRECT(ADDRESS(ROW()+(0), COLUMN()+(-1), 1)), 0)</f>
        <v>860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88.63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1)),INDIRECT(ADDRESS(ROW()+(-14), COLUMN()+(1), 1))), 0)</f>
        <v>562.662</v>
      </c>
      <c r="H34" s="14">
        <f ca="1">ROUND(INDIRECT(ADDRESS(ROW()+(0), COLUMN()+(-2), 1))*INDIRECT(ADDRESS(ROW()+(0), COLUMN()+(-1), 1))/100, 0)</f>
        <v>11.253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1)),INDIRECT(ADDRESS(ROW()+(-15), COLUMN()+(0), 1))), 0)</f>
        <v>573.915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