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<sst xmlns="http://schemas.openxmlformats.org/spreadsheetml/2006/main" count="40" uniqueCount="40">
  <si>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</si>
  <si>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FDD010</t>
  </si>
  <si>
    <t xml:space="preserve">m</t>
  </si>
  <si>
    <t xml:space="preserve">Baranda de fachada, de acero.</t>
  </si>
  <si>
    <r>
      <rPr>
        <sz val="8.25"/>
        <color rgb="FF000000"/>
        <rFont val="Arial"/>
        <family val="2"/>
      </rPr>
      <t xml:space="preserve">Baranda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</si>
  <si>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</si>
  <si>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</si>
  <si>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</si>
  <si>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</si>
  <si>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</si>
  <si>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</si>
  <si>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</si>
  <si>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</si>
  <si>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</si>
  <si>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</si>
  <si>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mt26aaa023a</t>
  </si>
  <si>
    <t xml:space="preserve">Ud</t>
  </si>
  <si>
    <t xml:space="preserve">Anclaje mecánico con tarugo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</si>
  <si>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</si>
  <si>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</si>
  <si>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</si>
  <si>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</si>
  <si>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</si>
  <si>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</si>
  <si>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</si>
  <si>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</si>
  <si>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</si>
  <si>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</si>
  <si>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</si>
  <si>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</si>
  <si>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</si>
  <si>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</si>
  <si>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</si>
  <si>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</si>
  <si>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</si>
  <si>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</si>
  <si>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</si>
  <si>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</si>
  <si>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174.164G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</si>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</sst>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7.49" customWidth="1"/>
    <col min="5" max="5" width="13.94" customWidth="1"/>
    <col min="6" max="6" width="14.96"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14.25</v>
      </c>
      <c r="F10" s="12">
        <v>58245</v>
      </c>
      <c r="G10" s="12">
        <f ca="1">ROUND(INDIRECT(ADDRESS(ROW()+(0), COLUMN()+(-2), 1))*INDIRECT(ADDRESS(ROW()+(0), COLUMN()+(-1), 1)), 0)</f>
        <v>829.991</v>
      </c>
    </row>
    <row r="11" spans="1:7" ht="24.00" thickBot="1" customHeight="1">
      <c r="A11" s="1" t="s">
        <v>15</v>
      </c>
      <c r="B11" s="1"/>
      <c r="C11" s="10" t="s">
        <v>16</v>
      </c>
      <c r="D11" s="1" t="s">
        <v>17</v>
      </c>
      <c r="E11" s="11">
        <v>2</v>
      </c>
      <c r="F11" s="12">
        <v>15132</v>
      </c>
      <c r="G11" s="12">
        <f ca="1">ROUND(INDIRECT(ADDRESS(ROW()+(0), COLUMN()+(-2), 1))*INDIRECT(ADDRESS(ROW()+(0), COLUMN()+(-1), 1)), 0)</f>
        <v>30.264</v>
      </c>
    </row>
    <row r="12" spans="1:7" ht="24.00" thickBot="1" customHeight="1">
      <c r="A12" s="1" t="s">
        <v>18</v>
      </c>
      <c r="B12" s="1"/>
      <c r="C12" s="10" t="s">
        <v>19</v>
      </c>
      <c r="D12" s="1" t="s">
        <v>20</v>
      </c>
      <c r="E12" s="13">
        <v>0.16</v>
      </c>
      <c r="F12" s="14">
        <v>102425</v>
      </c>
      <c r="G12" s="14">
        <f ca="1">ROUND(INDIRECT(ADDRESS(ROW()+(0), COLUMN()+(-2), 1))*INDIRECT(ADDRESS(ROW()+(0), COLUMN()+(-1), 1)), 0)</f>
        <v>16.388</v>
      </c>
    </row>
    <row r="13" spans="1:7" ht="13.50" thickBot="1" customHeight="1">
      <c r="A13" s="15"/>
      <c r="B13" s="15"/>
      <c r="C13" s="15"/>
      <c r="D13" s="15"/>
      <c r="E13" s="9" t="s">
        <v>21</v>
      </c>
      <c r="F13" s="9"/>
      <c r="G13" s="17">
        <f ca="1">ROUND(SUM(INDIRECT(ADDRESS(ROW()+(-1), COLUMN()+(0), 1)),INDIRECT(ADDRESS(ROW()+(-2), COLUMN()+(0), 1)),INDIRECT(ADDRESS(ROW()+(-3), COLUMN()+(0), 1))), 0)</f>
        <v>876.643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0.116</v>
      </c>
      <c r="F15" s="14">
        <v>19290</v>
      </c>
      <c r="G15" s="14">
        <f ca="1">ROUND(INDIRECT(ADDRESS(ROW()+(0), COLUMN()+(-2), 1))*INDIRECT(ADDRESS(ROW()+(0), COLUMN()+(-1), 1)), 0)</f>
        <v>2.238</v>
      </c>
    </row>
    <row r="16" spans="1:7" ht="13.50" thickBot="1" customHeight="1">
      <c r="A16" s="15"/>
      <c r="B16" s="15"/>
      <c r="C16" s="15"/>
      <c r="D16" s="15"/>
      <c r="E16" s="9" t="s">
        <v>26</v>
      </c>
      <c r="F16" s="9"/>
      <c r="G16" s="17">
        <f ca="1">ROUND(SUM(INDIRECT(ADDRESS(ROW()+(-1), COLUMN()+(0), 1))), 0)</f>
        <v>2.238</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0.737</v>
      </c>
      <c r="F18" s="12">
        <v>67614</v>
      </c>
      <c r="G18" s="12">
        <f ca="1">ROUND(INDIRECT(ADDRESS(ROW()+(0), COLUMN()+(-2), 1))*INDIRECT(ADDRESS(ROW()+(0), COLUMN()+(-1), 1)), 0)</f>
        <v>49.831</v>
      </c>
    </row>
    <row r="19" spans="1:7" ht="13.50" thickBot="1" customHeight="1">
      <c r="A19" s="1" t="s">
        <v>31</v>
      </c>
      <c r="B19" s="1"/>
      <c r="C19" s="10" t="s">
        <v>32</v>
      </c>
      <c r="D19" s="1" t="s">
        <v>33</v>
      </c>
      <c r="E19" s="13">
        <v>0.464</v>
      </c>
      <c r="F19" s="14">
        <v>42871</v>
      </c>
      <c r="G19" s="14">
        <f ca="1">ROUND(INDIRECT(ADDRESS(ROW()+(0), COLUMN()+(-2), 1))*INDIRECT(ADDRESS(ROW()+(0), COLUMN()+(-1), 1)), 0)</f>
        <v>19.892</v>
      </c>
    </row>
    <row r="20" spans="1:7" ht="13.50" thickBot="1" customHeight="1">
      <c r="A20" s="15"/>
      <c r="B20" s="15"/>
      <c r="C20" s="15"/>
      <c r="D20" s="15"/>
      <c r="E20" s="9" t="s">
        <v>34</v>
      </c>
      <c r="F20" s="9"/>
      <c r="G20" s="17">
        <f ca="1">ROUND(SUM(INDIRECT(ADDRESS(ROW()+(-1), COLUMN()+(0), 1)),INDIRECT(ADDRESS(ROW()+(-2), COLUMN()+(0), 1))), 0)</f>
        <v>69.723</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0)</f>
        <v>948.604</v>
      </c>
      <c r="G22" s="14">
        <f ca="1">ROUND(INDIRECT(ADDRESS(ROW()+(0), COLUMN()+(-2), 1))*INDIRECT(ADDRESS(ROW()+(0), COLUMN()+(-1), 1))/100, 0)</f>
        <v>18.972</v>
      </c>
    </row>
    <row r="23" spans="1:7" ht="13.50" thickBot="1" customHeight="1">
      <c r="A23" s="21" t="s">
        <v>38</v>
      </c>
      <c r="B23" s="21"/>
      <c r="C23" s="22"/>
      <c r="D23" s="23"/>
      <c r="E23" s="24" t="s">
        <v>39</v>
      </c>
      <c r="F23" s="25"/>
      <c r="G23" s="26">
        <f ca="1">ROUND(SUM(INDIRECT(ADDRESS(ROW()+(-1), COLUMN()+(0), 1)),INDIRECT(ADDRESS(ROW()+(-3), COLUMN()+(0), 1)),INDIRECT(ADDRESS(ROW()+(-7), COLUMN()+(0), 1)),INDIRECT(ADDRESS(ROW()+(-10), COLUMN()+(0), 1))), 0)</f>
        <v>967.576</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