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<sst xmlns="http://schemas.openxmlformats.org/spreadsheetml/2006/main" count="44" uniqueCount="44">
  <si>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</si>
  <si>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ICD020</t>
  </si>
  <si>
    <t xml:space="preserve">Ud</t>
  </si>
  <si>
    <t xml:space="preserve">Depósito de superficie.</t>
  </si>
  <si>
    <r>
      <rPr>
        <sz val="8.25"/>
        <color rgb="FF000000"/>
        <rFont val="Arial"/>
        <family val="2"/>
      </rPr>
      <t xml:space="preserve">Depósito de gas oil de superficie de polietileno de alta densidad (PEAD/HDPE) para instalación en interior de edificaciones, de doble pared, con una capacidad de 3000 litros, para pequeños consumos individuales.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</si>
  <si>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</si>
  <si>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</si>
  <si>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</si>
  <si>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</si>
  <si>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</si>
  <si>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</si>
  <si>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</si>
  <si>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mt38dep110j</t>
  </si>
  <si>
    <t xml:space="preserve">Ud</t>
  </si>
  <si>
    <t xml:space="preserve">Depósito de gas oil de polietileno (PEAD/HDPE), de superficie, de doble pared, con una capacidad de 3000 litros, para pequeños consumos individuales. Incluso elementos de protección según normativa.</t>
  </si>
  <si>
    <t xml:space="preserve">mt38dep022a</t>
  </si>
  <si>
    <t xml:space="preserve">Ud</t>
  </si>
  <si>
    <t xml:space="preserve">Indicador de nivel para depósito de combustibles líquidos.</t>
  </si>
  <si>
    <t xml:space="preserve">mt38dep023a</t>
  </si>
  <si>
    <t xml:space="preserve">Ud</t>
  </si>
  <si>
    <t xml:space="preserve">Interruptor de nivel para depósito de combustibles líquidos.</t>
  </si>
  <si>
    <t xml:space="preserve">mt38dep024c</t>
  </si>
  <si>
    <t xml:space="preserve">Ud</t>
  </si>
  <si>
    <t xml:space="preserve">Conjunto de boca para la carga, valvulería y accesorios de conexión para depósito de combustibles líquidos.</t>
  </si>
  <si>
    <t xml:space="preserve">mt43tco010ca</t>
  </si>
  <si>
    <t xml:space="preserve">m</t>
  </si>
  <si>
    <t xml:space="preserve">Tubo de cobre estirado en frío sin soldadura, diámetro D=16/18 mm y 1 mm de espesor.</t>
  </si>
  <si>
    <t xml:space="preserve">mt35aia090ad</t>
  </si>
  <si>
    <t xml:space="preserve">m</t>
  </si>
  <si>
    <t xml:space="preserve">Tubo rígido de PVC, enchufable, curvable en caliente, de color negro, de 32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tees 90°, codos y curvas flexibles).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</si>
  <si>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</si>
  <si>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</si>
  <si>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</si>
  <si>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</si>
  <si>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</si>
  <si>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</si>
  <si>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</si>
  <si>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Medio oficial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</si>
  <si>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</si>
  <si>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</si>
  <si>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</si>
  <si>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</si>
  <si>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2.877.560G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</si>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</sst>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6.97" customWidth="1"/>
    <col min="5" max="5" width="70.38" customWidth="1"/>
    <col min="6" max="6" width="10.20" customWidth="1"/>
    <col min="7" max="7" width="13.77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1.62131e+007</v>
      </c>
      <c r="H10" s="12">
        <f ca="1">ROUND(INDIRECT(ADDRESS(ROW()+(0), COLUMN()+(-2), 1))*INDIRECT(ADDRESS(ROW()+(0), COLUMN()+(-1), 1)), 0)</f>
        <v>1.62131e+007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1.82461e+006</v>
      </c>
      <c r="H11" s="12">
        <f ca="1">ROUND(INDIRECT(ADDRESS(ROW()+(0), COLUMN()+(-2), 1))*INDIRECT(ADDRESS(ROW()+(0), COLUMN()+(-1), 1)), 0)</f>
        <v>1.82461e+006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342276</v>
      </c>
      <c r="H12" s="12">
        <f ca="1">ROUND(INDIRECT(ADDRESS(ROW()+(0), COLUMN()+(-2), 1))*INDIRECT(ADDRESS(ROW()+(0), COLUMN()+(-1), 1)), 0)</f>
        <v>342.276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993887</v>
      </c>
      <c r="H13" s="12">
        <f ca="1">ROUND(INDIRECT(ADDRESS(ROW()+(0), COLUMN()+(-2), 1))*INDIRECT(ADDRESS(ROW()+(0), COLUMN()+(-1), 1)), 0)</f>
        <v>993.887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10</v>
      </c>
      <c r="G14" s="12">
        <v>24706</v>
      </c>
      <c r="H14" s="12">
        <f ca="1">ROUND(INDIRECT(ADDRESS(ROW()+(0), COLUMN()+(-2), 1))*INDIRECT(ADDRESS(ROW()+(0), COLUMN()+(-1), 1)), 0)</f>
        <v>247.06</v>
      </c>
    </row>
    <row r="15" spans="1:8" ht="66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10</v>
      </c>
      <c r="G15" s="14">
        <v>32052</v>
      </c>
      <c r="H15" s="14">
        <f ca="1">ROUND(INDIRECT(ADDRESS(ROW()+(0), COLUMN()+(-2), 1))*INDIRECT(ADDRESS(ROW()+(0), COLUMN()+(-1), 1)), 0)</f>
        <v>320.52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0)</f>
        <v>1.99414e+007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1.883</v>
      </c>
      <c r="G18" s="12">
        <v>68579</v>
      </c>
      <c r="H18" s="12">
        <f ca="1">ROUND(INDIRECT(ADDRESS(ROW()+(0), COLUMN()+(-2), 1))*INDIRECT(ADDRESS(ROW()+(0), COLUMN()+(-1), 1)), 0)</f>
        <v>129.133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1.883</v>
      </c>
      <c r="G19" s="14">
        <v>42708</v>
      </c>
      <c r="H19" s="14">
        <f ca="1">ROUND(INDIRECT(ADDRESS(ROW()+(0), COLUMN()+(-2), 1))*INDIRECT(ADDRESS(ROW()+(0), COLUMN()+(-1), 1)), 0)</f>
        <v>80.419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1))), 0)</f>
        <v>209.552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</v>
      </c>
      <c r="G22" s="14">
        <f ca="1">ROUND(SUM(INDIRECT(ADDRESS(ROW()+(-2), COLUMN()+(1), 1)),INDIRECT(ADDRESS(ROW()+(-6), COLUMN()+(1), 1))), 0)</f>
        <v>2.0151e+007</v>
      </c>
      <c r="H22" s="14">
        <f ca="1">ROUND(INDIRECT(ADDRESS(ROW()+(0), COLUMN()+(-2), 1))*INDIRECT(ADDRESS(ROW()+(0), COLUMN()+(-1), 1))/100, 0)</f>
        <v>403.02</v>
      </c>
    </row>
    <row r="23" spans="1:8" ht="13.50" thickBot="1" customHeight="1">
      <c r="A23" s="21" t="s">
        <v>42</v>
      </c>
      <c r="B23" s="21"/>
      <c r="C23" s="22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1)),INDIRECT(ADDRESS(ROW()+(-7), COLUMN()+(0), 1))), 0)</f>
        <v>2.0554e+007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