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<sst xmlns="http://schemas.openxmlformats.org/spreadsheetml/2006/main" count="41" uniqueCount="41">
  <si>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</si>
  <si>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ICG225</t>
  </si>
  <si>
    <t xml:space="preserve">Ud</t>
  </si>
  <si>
    <t xml:space="preserve">Caldera a gas,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</si>
  <si>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aluminio/silicio y quemador presurizado modulante a gas, eficiencia energética clase A, potencia de calefacción de 6,1 a 30 kW, dimensiones 820x600x795 mm, cuadro de regulación y cronotermostato modulante con sonda de temperatura exterior, caudal másico de gas de escape 13,1 kg/s a carga total y 2,6 kg/s a carga parcial, con contenido de CO2 9,1% a carga total y 9,3% a carga parcial, presión de impulsión disponible 100 Pa, temperatura de impulsión hasta 100°C, contenido de agua 27,4 l, kit de transformación a propano, kit de unión de caldera a gas a colector o grupo de bombeo, kit de seguridad para caldera a gas, kit de unión de caldera a gas a vaso de expansión,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</si>
  <si>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</si>
  <si>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</si>
  <si>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</si>
  <si>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</si>
  <si>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</si>
  <si>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</si>
  <si>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</si>
  <si>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mt38cpj120e</t>
  </si>
  <si>
    <t xml:space="preserve">Ud</t>
  </si>
  <si>
    <t xml:space="preserve">Caldera de pie, de condensación con recuperador de acero inoxidable, con cuerpo de fundición de aluminio/silicio y quemador presurizado modulante a gas, eficiencia energética clase A, potencia de calefacción de 6,1 a 30 kW, dimensiones 820x600x795 mm, cuadro de regulación y cronotermostato modulante con sonda de temperatura exterior, caudal másico de gas de escape 13,1 kg/s a carga total y 2,6 kg/s a carga parcial, con contenido de CO2 9,1% a carga total y 9,3% a carga parcial, presión de impulsión disponible 100 Pa, temperatura de impulsión hasta 100°C, contenido de agua 27,4 l.</t>
  </si>
  <si>
    <t xml:space="preserve">mt38cpj500b</t>
  </si>
  <si>
    <t xml:space="preserve">Ud</t>
  </si>
  <si>
    <t xml:space="preserve">Kit de transformación a propano, para caldera.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</si>
  <si>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</si>
  <si>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</si>
  <si>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</si>
  <si>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</si>
  <si>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</si>
  <si>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</si>
  <si>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</si>
  <si>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</si>
  <si>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</si>
  <si>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</si>
  <si>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</si>
  <si>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</si>
  <si>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</si>
  <si>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</si>
  <si>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</si>
  <si>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</si>
  <si>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</si>
  <si>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</si>
  <si>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</si>
  <si>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</si>
  <si>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</si>
  <si>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47.561.436G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</si>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</sst>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4.46632e+007</v>
      </c>
      <c r="G10" s="12">
        <f ca="1">ROUND(INDIRECT(ADDRESS(ROW()+(0), COLUMN()+(-2), 1))*INDIRECT(ADDRESS(ROW()+(0), COLUMN()+(-1), 1)), 0)</f>
        <v>4.46632e+007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1.10403e+006</v>
      </c>
      <c r="G11" s="12">
        <f ca="1">ROUND(INDIRECT(ADDRESS(ROW()+(0), COLUMN()+(-2), 1))*INDIRECT(ADDRESS(ROW()+(0), COLUMN()+(-1), 1)), 0)</f>
        <v>1.10403e+006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1.79656e+006</v>
      </c>
      <c r="G12" s="12">
        <f ca="1">ROUND(INDIRECT(ADDRESS(ROW()+(0), COLUMN()+(-2), 1))*INDIRECT(ADDRESS(ROW()+(0), COLUMN()+(-1), 1)), 0)</f>
        <v>1.79656e+006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1.14418e+006</v>
      </c>
      <c r="G13" s="12">
        <f ca="1">ROUND(INDIRECT(ADDRESS(ROW()+(0), COLUMN()+(-2), 1))*INDIRECT(ADDRESS(ROW()+(0), COLUMN()+(-1), 1)), 0)</f>
        <v>1.14418e+006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17294</v>
      </c>
      <c r="G14" s="14">
        <f ca="1">ROUND(INDIRECT(ADDRESS(ROW()+(0), COLUMN()+(-2), 1))*INDIRECT(ADDRESS(ROW()+(0), COLUMN()+(-1), 1)), 0)</f>
        <v>17.294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4.87252e+007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3.215</v>
      </c>
      <c r="F17" s="12">
        <v>68579</v>
      </c>
      <c r="G17" s="12">
        <f ca="1">ROUND(INDIRECT(ADDRESS(ROW()+(0), COLUMN()+(-2), 1))*INDIRECT(ADDRESS(ROW()+(0), COLUMN()+(-1), 1)), 0)</f>
        <v>220.48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3.215</v>
      </c>
      <c r="F18" s="14">
        <v>42708</v>
      </c>
      <c r="G18" s="14">
        <f ca="1">ROUND(INDIRECT(ADDRESS(ROW()+(0), COLUMN()+(-2), 1))*INDIRECT(ADDRESS(ROW()+(0), COLUMN()+(-1), 1)), 0)</f>
        <v>137.306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0)</f>
        <v>357.786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0)</f>
        <v>4.9083e+007</v>
      </c>
      <c r="G21" s="14">
        <f ca="1">ROUND(INDIRECT(ADDRESS(ROW()+(0), COLUMN()+(-2), 1))*INDIRECT(ADDRESS(ROW()+(0), COLUMN()+(-1), 1))/100, 0)</f>
        <v>981.66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0)</f>
        <v>5.00647e+007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