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<sst xmlns="http://schemas.openxmlformats.org/spreadsheetml/2006/main" count="44" uniqueCount="44">
  <si>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</si>
  <si>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IEC010</t>
  </si>
  <si>
    <t xml:space="preserve">Ud</t>
  </si>
  <si>
    <t xml:space="preserve">Caja de protección y medida.</t>
  </si>
  <si>
    <r>
      <rPr>
        <sz val="8.25"/>
        <color rgb="FF000000"/>
        <rFont val="Arial"/>
        <family val="2"/>
      </rPr>
      <t xml:space="preserve">Caja de protección y medida CPM1-S2, de hasta 63 A de intensidad, para 1 medidor monofásico, instalada en el interior de hornacina mural, en vivienda unifamiliar o local.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</si>
  <si>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</si>
  <si>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</si>
  <si>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</si>
  <si>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</si>
  <si>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</si>
  <si>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</si>
  <si>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</si>
  <si>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mt35cgp010e</t>
  </si>
  <si>
    <t xml:space="preserve">Ud</t>
  </si>
  <si>
    <t xml:space="preserve">Caja de protección y medida CPM1-S2, de hasta 63 A de intensidad, para 1 medidor monofásico, formada por una envolvente aislante, precintable, autoventilada y con mirilla de material transparente resistente a la acción de los rayos ultravioletas, para instalación empotrada. Incluso equipo completo de medida, bornes de conexión, bases cortacircuitos y fusibles para protección de la ramal 45° simple individual. Normalizada por la empresa suministradora. Con grados de protección IP43 e IK09.</t>
  </si>
  <si>
    <t xml:space="preserve">mt35cgp040h</t>
  </si>
  <si>
    <t xml:space="preserve">m</t>
  </si>
  <si>
    <t xml:space="preserve">Tubo de PVC liso, serie B, de 160 mm de diámetro exterior y 3,2 mm de espesor.</t>
  </si>
  <si>
    <t xml:space="preserve">mt35cgp040f</t>
  </si>
  <si>
    <t xml:space="preserve">m</t>
  </si>
  <si>
    <t xml:space="preserve">Tubo de PVC liso, serie B, de 110 mm de diámetro exterior y 3,2 mm de espesor.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</si>
  <si>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</si>
  <si>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</si>
  <si>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</si>
  <si>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</si>
  <si>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</si>
  <si>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</si>
  <si>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</si>
  <si>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</si>
  <si>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</si>
  <si>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</si>
  <si>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</si>
  <si>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</si>
  <si>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</si>
  <si>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</si>
  <si>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</si>
  <si>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</si>
  <si>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</si>
  <si>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</si>
  <si>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</si>
  <si>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</si>
  <si>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</si>
  <si>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68.236G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</si>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</sst>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1.0083e+006</v>
      </c>
      <c r="G10" s="12">
        <f ca="1">ROUND(INDIRECT(ADDRESS(ROW()+(0), COLUMN()+(-2), 1))*INDIRECT(ADDRESS(ROW()+(0), COLUMN()+(-1), 1)), 0)</f>
        <v>1.0083e+006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</v>
      </c>
      <c r="F11" s="12">
        <v>55999</v>
      </c>
      <c r="G11" s="12">
        <f ca="1">ROUND(INDIRECT(ADDRESS(ROW()+(0), COLUMN()+(-2), 1))*INDIRECT(ADDRESS(ROW()+(0), COLUMN()+(-1), 1)), 0)</f>
        <v>167.997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38397</v>
      </c>
      <c r="G12" s="12">
        <f ca="1">ROUND(INDIRECT(ADDRESS(ROW()+(0), COLUMN()+(-2), 1))*INDIRECT(ADDRESS(ROW()+(0), COLUMN()+(-1), 1)), 0)</f>
        <v>38.397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15235</v>
      </c>
      <c r="G13" s="14">
        <f ca="1">ROUND(INDIRECT(ADDRESS(ROW()+(0), COLUMN()+(-2), 1))*INDIRECT(ADDRESS(ROW()+(0), COLUMN()+(-1), 1)), 0)</f>
        <v>15.235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1.22993e+006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0.368</v>
      </c>
      <c r="F16" s="12">
        <v>66739</v>
      </c>
      <c r="G16" s="12">
        <f ca="1">ROUND(INDIRECT(ADDRESS(ROW()+(0), COLUMN()+(-2), 1))*INDIRECT(ADDRESS(ROW()+(0), COLUMN()+(-1), 1)), 0)</f>
        <v>24.56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0.368</v>
      </c>
      <c r="F17" s="12">
        <v>41173</v>
      </c>
      <c r="G17" s="12">
        <f ca="1">ROUND(INDIRECT(ADDRESS(ROW()+(0), COLUMN()+(-2), 1))*INDIRECT(ADDRESS(ROW()+(0), COLUMN()+(-1), 1)), 0)</f>
        <v>15.152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0.614</v>
      </c>
      <c r="F18" s="12">
        <v>68579</v>
      </c>
      <c r="G18" s="12">
        <f ca="1">ROUND(INDIRECT(ADDRESS(ROW()+(0), COLUMN()+(-2), 1))*INDIRECT(ADDRESS(ROW()+(0), COLUMN()+(-1), 1)), 0)</f>
        <v>42.107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0.614</v>
      </c>
      <c r="F19" s="14">
        <v>42708</v>
      </c>
      <c r="G19" s="14">
        <f ca="1">ROUND(INDIRECT(ADDRESS(ROW()+(0), COLUMN()+(-2), 1))*INDIRECT(ADDRESS(ROW()+(0), COLUMN()+(-1), 1)), 0)</f>
        <v>26.223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0)</f>
        <v>108.042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0)</f>
        <v>1.33797e+006</v>
      </c>
      <c r="G22" s="14">
        <f ca="1">ROUND(INDIRECT(ADDRESS(ROW()+(0), COLUMN()+(-2), 1))*INDIRECT(ADDRESS(ROW()+(0), COLUMN()+(-1), 1))/100, 0)</f>
        <v>26.759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0)</f>
        <v>1.36473e+006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