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<sst xmlns="http://schemas.openxmlformats.org/spreadsheetml/2006/main" count="80" uniqueCount="80">
  <si>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</si>
  <si>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IEI050</t>
  </si>
  <si>
    <t xml:space="preserve">Ud</t>
  </si>
  <si>
    <t xml:space="preserve">Red de distribución interior en locales de uso común.</t>
  </si>
  <si>
    <r>
      <rPr>
        <sz val="8.25"/>
        <color rgb="FF000000"/>
        <rFont val="Arial"/>
        <family val="2"/>
      </rPr>
      <t xml:space="preserve">Red eléctrica de distribución interior en local de uso común para comunidad de propietarios de 40 m² de superficie construida, con circuitos interiores con cableado bajo tubo protector de PVC flexible y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</si>
  <si>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</si>
  <si>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</si>
  <si>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</si>
  <si>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</si>
  <si>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</si>
  <si>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</si>
  <si>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</si>
  <si>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</si>
  <si>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</si>
  <si>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</si>
  <si>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</si>
  <si>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</si>
  <si>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</si>
  <si>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mt35caj020a</t>
  </si>
  <si>
    <t xml:space="preserve">Ud</t>
  </si>
  <si>
    <t xml:space="preserve">Caja de ramal 45° simple para empotrar de 105x105 mm, con grado de protección normal, regletas de conexión y tapa de registro.</t>
  </si>
  <si>
    <t xml:space="preserve">mt35caj020b</t>
  </si>
  <si>
    <t xml:space="preserve">Ud</t>
  </si>
  <si>
    <t xml:space="preserve">Caja de ramal 45° simple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</si>
  <si>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</si>
  <si>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</si>
  <si>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</si>
  <si>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</si>
  <si>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</si>
  <si>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</si>
  <si>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</si>
  <si>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</si>
  <si>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</si>
  <si>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</si>
  <si>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</si>
  <si>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</si>
  <si>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mt35cun020c</t>
  </si>
  <si>
    <t xml:space="preserve">m</t>
  </si>
  <si>
    <t xml:space="preserve">Cable unipolar H07Z1-K (AS), siendo su tensión asignada de 450/750 V, reacción al fuego clase B2ca-s1a,d1,a1 según UNE-EN 50575, con conductor multifilar de cobre clase 5 (-K) de 4 mm² de sección, con aislamiento de compuesto termoplástico a base de poliolefina libre de halógenos con baja emisión de humos y gases corrosivos (Z1).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</si>
  <si>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</si>
  <si>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</si>
  <si>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</si>
  <si>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</si>
  <si>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</si>
  <si>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</si>
  <si>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</si>
  <si>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</si>
  <si>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</si>
  <si>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</si>
  <si>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</si>
  <si>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</si>
  <si>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mt33seg112a</t>
  </si>
  <si>
    <t xml:space="preserve">Ud</t>
  </si>
  <si>
    <t xml:space="preserve">Doble conmutador, gama básica, con tecla doble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</si>
  <si>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</si>
  <si>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</si>
  <si>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</si>
  <si>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</si>
  <si>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</si>
  <si>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</si>
  <si>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</si>
  <si>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</si>
  <si>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toma de corriente de 16 A 2P+T, gama básica, con tapa y marco de 1 elemento de color blanco y embellecedor de color blanco.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</si>
  <si>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</si>
  <si>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</si>
  <si>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</si>
  <si>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</si>
  <si>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</si>
  <si>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</si>
  <si>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</si>
  <si>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</si>
  <si>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</si>
  <si>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</si>
  <si>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</si>
  <si>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</si>
  <si>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</si>
  <si>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</si>
  <si>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</si>
  <si>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222.790G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</si>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</sst>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2.42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58.1</v>
      </c>
      <c r="G10" s="12">
        <v>3794</v>
      </c>
      <c r="H10" s="12">
        <f ca="1">ROUND(INDIRECT(ADDRESS(ROW()+(0), COLUMN()+(-2), 1))*INDIRECT(ADDRESS(ROW()+(0), COLUMN()+(-1), 1)), 0)</f>
        <v>220.431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41.5</v>
      </c>
      <c r="G11" s="12">
        <v>4294</v>
      </c>
      <c r="H11" s="12">
        <f ca="1">ROUND(INDIRECT(ADDRESS(ROW()+(0), COLUMN()+(-2), 1))*INDIRECT(ADDRESS(ROW()+(0), COLUMN()+(-1), 1)), 0)</f>
        <v>178.201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18426</v>
      </c>
      <c r="H12" s="12">
        <f ca="1">ROUND(INDIRECT(ADDRESS(ROW()+(0), COLUMN()+(-2), 1))*INDIRECT(ADDRESS(ROW()+(0), COLUMN()+(-1), 1)), 0)</f>
        <v>55.278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23573</v>
      </c>
      <c r="H13" s="12">
        <f ca="1">ROUND(INDIRECT(ADDRESS(ROW()+(0), COLUMN()+(-2), 1))*INDIRECT(ADDRESS(ROW()+(0), COLUMN()+(-1), 1)), 0)</f>
        <v>23.573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2">
        <v>1750</v>
      </c>
      <c r="H14" s="12">
        <f ca="1">ROUND(INDIRECT(ADDRESS(ROW()+(0), COLUMN()+(-2), 1))*INDIRECT(ADDRESS(ROW()+(0), COLUMN()+(-1), 1)), 0)</f>
        <v>12.25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2162</v>
      </c>
      <c r="H15" s="12">
        <f ca="1">ROUND(INDIRECT(ADDRESS(ROW()+(0), COLUMN()+(-2), 1))*INDIRECT(ADDRESS(ROW()+(0), COLUMN()+(-1), 1)), 0)</f>
        <v>10.81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210</v>
      </c>
      <c r="G16" s="12">
        <v>4221</v>
      </c>
      <c r="H16" s="12">
        <f ca="1">ROUND(INDIRECT(ADDRESS(ROW()+(0), COLUMN()+(-2), 1))*INDIRECT(ADDRESS(ROW()+(0), COLUMN()+(-1), 1)), 0)</f>
        <v>886.41</v>
      </c>
    </row>
    <row r="17" spans="1:8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120</v>
      </c>
      <c r="G17" s="12">
        <v>6979</v>
      </c>
      <c r="H17" s="12">
        <f ca="1">ROUND(INDIRECT(ADDRESS(ROW()+(0), COLUMN()+(-2), 1))*INDIRECT(ADDRESS(ROW()+(0), COLUMN()+(-1), 1)), 0)</f>
        <v>837.48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30</v>
      </c>
      <c r="G18" s="12">
        <v>11190</v>
      </c>
      <c r="H18" s="12">
        <f ca="1">ROUND(INDIRECT(ADDRESS(ROW()+(0), COLUMN()+(-2), 1))*INDIRECT(ADDRESS(ROW()+(0), COLUMN()+(-1), 1)), 0)</f>
        <v>335.7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60111</v>
      </c>
      <c r="H19" s="12">
        <f ca="1">ROUND(INDIRECT(ADDRESS(ROW()+(0), COLUMN()+(-2), 1))*INDIRECT(ADDRESS(ROW()+(0), COLUMN()+(-1), 1)), 0)</f>
        <v>120.222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92463</v>
      </c>
      <c r="H20" s="12">
        <f ca="1">ROUND(INDIRECT(ADDRESS(ROW()+(0), COLUMN()+(-2), 1))*INDIRECT(ADDRESS(ROW()+(0), COLUMN()+(-1), 1)), 0)</f>
        <v>92.463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109038</v>
      </c>
      <c r="H21" s="12">
        <f ca="1">ROUND(INDIRECT(ADDRESS(ROW()+(0), COLUMN()+(-2), 1))*INDIRECT(ADDRESS(ROW()+(0), COLUMN()+(-1), 1)), 0)</f>
        <v>218.076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64005</v>
      </c>
      <c r="H22" s="12">
        <f ca="1">ROUND(INDIRECT(ADDRESS(ROW()+(0), COLUMN()+(-2), 1))*INDIRECT(ADDRESS(ROW()+(0), COLUMN()+(-1), 1)), 0)</f>
        <v>64.005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114830</v>
      </c>
      <c r="H23" s="12">
        <f ca="1">ROUND(INDIRECT(ADDRESS(ROW()+(0), COLUMN()+(-2), 1))*INDIRECT(ADDRESS(ROW()+(0), COLUMN()+(-1), 1)), 0)</f>
        <v>114.83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67700</v>
      </c>
      <c r="H24" s="12">
        <f ca="1">ROUND(INDIRECT(ADDRESS(ROW()+(0), COLUMN()+(-2), 1))*INDIRECT(ADDRESS(ROW()+(0), COLUMN()+(-1), 1)), 0)</f>
        <v>67.7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213184</v>
      </c>
      <c r="H25" s="12">
        <f ca="1">ROUND(INDIRECT(ADDRESS(ROW()+(0), COLUMN()+(-2), 1))*INDIRECT(ADDRESS(ROW()+(0), COLUMN()+(-1), 1)), 0)</f>
        <v>213.184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3</v>
      </c>
      <c r="G26" s="12">
        <v>64005</v>
      </c>
      <c r="H26" s="12">
        <f ca="1">ROUND(INDIRECT(ADDRESS(ROW()+(0), COLUMN()+(-2), 1))*INDIRECT(ADDRESS(ROW()+(0), COLUMN()+(-1), 1)), 0)</f>
        <v>192.015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1</v>
      </c>
      <c r="G27" s="14">
        <v>15235</v>
      </c>
      <c r="H27" s="14">
        <f ca="1">ROUND(INDIRECT(ADDRESS(ROW()+(0), COLUMN()+(-2), 1))*INDIRECT(ADDRESS(ROW()+(0), COLUMN()+(-1), 1)), 0)</f>
        <v>15.235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0)</f>
        <v>3.65786e+006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6.385</v>
      </c>
      <c r="G30" s="12">
        <v>68579</v>
      </c>
      <c r="H30" s="12">
        <f ca="1">ROUND(INDIRECT(ADDRESS(ROW()+(0), COLUMN()+(-2), 1))*INDIRECT(ADDRESS(ROW()+(0), COLUMN()+(-1), 1)), 0)</f>
        <v>437.874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6.385</v>
      </c>
      <c r="G31" s="14">
        <v>42708</v>
      </c>
      <c r="H31" s="14">
        <f ca="1">ROUND(INDIRECT(ADDRESS(ROW()+(0), COLUMN()+(-2), 1))*INDIRECT(ADDRESS(ROW()+(0), COLUMN()+(-1), 1)), 0)</f>
        <v>272.691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1))), 0)</f>
        <v>710.565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1)),INDIRECT(ADDRESS(ROW()+(-6), COLUMN()+(1), 1))), 0)</f>
        <v>4.36843e+006</v>
      </c>
      <c r="H34" s="14">
        <f ca="1">ROUND(INDIRECT(ADDRESS(ROW()+(0), COLUMN()+(-2), 1))*INDIRECT(ADDRESS(ROW()+(0), COLUMN()+(-1), 1))/100, 0)</f>
        <v>87.369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1)),INDIRECT(ADDRESS(ROW()+(-7), COLUMN()+(0), 1))), 0)</f>
        <v>4.4558e+006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