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<sst xmlns="http://schemas.openxmlformats.org/spreadsheetml/2006/main" count="52" uniqueCount="52">
  <si>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</si>
  <si>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</si>
  <si>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</si>
  <si>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</si>
  <si>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Suministro y montaje de registro enterrada, de dimensiones interiores 38 cm de diámetro en la base y 24 cm de altura, prefabricada de polipropileno, sobre solera de hormigón masivo fck 200, HM-20/B/20/I de 15 cm de espesor, con tapa de 30 cm de diámetro, para alojamiento de la válvula; previa excavación con medios mecánicos y posterior relleno del trasdós con material granular.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</si>
  <si>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</si>
  <si>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</si>
  <si>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</si>
  <si>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</si>
  <si>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</si>
  <si>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</si>
  <si>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</si>
  <si>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mt10hmf130nwd</t>
  </si>
  <si>
    <t xml:space="preserve">m³</t>
  </si>
  <si>
    <t xml:space="preserve">Hormigón masivo fck 200, tipo HM-20/B/19/I, elaborado en planta.</t>
  </si>
  <si>
    <t xml:space="preserve">mt37aar020b</t>
  </si>
  <si>
    <t xml:space="preserve">Ud</t>
  </si>
  <si>
    <t xml:space="preserve">Registro de polipropileno, de sección circular, de 38 cm de diámetro en la base y 24 cm de altura, con tapa de color verde de 30 cm de diámetro.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</si>
  <si>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</si>
  <si>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</si>
  <si>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</si>
  <si>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</si>
  <si>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</si>
  <si>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</si>
  <si>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</si>
  <si>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</si>
  <si>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</si>
  <si>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</si>
  <si>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</si>
  <si>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</si>
  <si>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</si>
  <si>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</si>
  <si>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</si>
  <si>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</si>
  <si>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</si>
  <si>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</si>
  <si>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</si>
  <si>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</si>
  <si>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</si>
  <si>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</si>
  <si>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</si>
  <si>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</si>
  <si>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</si>
  <si>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</si>
  <si>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</si>
  <si>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</si>
  <si>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</si>
  <si>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</si>
  <si>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</si>
  <si>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</si>
  <si>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14.905G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</si>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</sst>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36" customWidth="1"/>
    <col min="4" max="4" width="7.65" customWidth="1"/>
    <col min="5" max="5" width="65.79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0.069</v>
      </c>
      <c r="G10" s="12">
        <v>788653</v>
      </c>
      <c r="H10" s="12">
        <f ca="1">ROUND(INDIRECT(ADDRESS(ROW()+(0), COLUMN()+(-2), 1))*INDIRECT(ADDRESS(ROW()+(0), COLUMN()+(-1), 1)), 0)</f>
        <v>54.417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151775</v>
      </c>
      <c r="H11" s="12">
        <f ca="1">ROUND(INDIRECT(ADDRESS(ROW()+(0), COLUMN()+(-2), 1))*INDIRECT(ADDRESS(ROW()+(0), COLUMN()+(-1), 1)), 0)</f>
        <v>151.775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9226</v>
      </c>
      <c r="H12" s="12">
        <f ca="1">ROUND(INDIRECT(ADDRESS(ROW()+(0), COLUMN()+(-2), 1))*INDIRECT(ADDRESS(ROW()+(0), COLUMN()+(-1), 1)), 0)</f>
        <v>55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0.011</v>
      </c>
      <c r="G13" s="12">
        <v>106133</v>
      </c>
      <c r="H13" s="12">
        <f ca="1">ROUND(INDIRECT(ADDRESS(ROW()+(0), COLUMN()+(-2), 1))*INDIRECT(ADDRESS(ROW()+(0), COLUMN()+(-1), 1)), 0)</f>
        <v>1.167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3.437</v>
      </c>
      <c r="G14" s="12">
        <v>1181</v>
      </c>
      <c r="H14" s="12">
        <f ca="1">ROUND(INDIRECT(ADDRESS(ROW()+(0), COLUMN()+(-2), 1))*INDIRECT(ADDRESS(ROW()+(0), COLUMN()+(-1), 1)), 0)</f>
        <v>4.059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0.069</v>
      </c>
      <c r="G15" s="12">
        <v>7381</v>
      </c>
      <c r="H15" s="12">
        <f ca="1">ROUND(INDIRECT(ADDRESS(ROW()+(0), COLUMN()+(-2), 1))*INDIRECT(ADDRESS(ROW()+(0), COLUMN()+(-1), 1)), 0)</f>
        <v>509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0.164</v>
      </c>
      <c r="G16" s="14">
        <v>67807</v>
      </c>
      <c r="H16" s="14">
        <f ca="1">ROUND(INDIRECT(ADDRESS(ROW()+(0), COLUMN()+(-2), 1))*INDIRECT(ADDRESS(ROW()+(0), COLUMN()+(-1), 1)), 0)</f>
        <v>11.12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223.102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0.028</v>
      </c>
      <c r="G19" s="14">
        <v>230431</v>
      </c>
      <c r="H19" s="14">
        <f ca="1">ROUND(INDIRECT(ADDRESS(ROW()+(0), COLUMN()+(-2), 1))*INDIRECT(ADDRESS(ROW()+(0), COLUMN()+(-1), 1)), 0)</f>
        <v>6.452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0)</f>
        <v>6.452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0.639</v>
      </c>
      <c r="G22" s="12">
        <v>66739</v>
      </c>
      <c r="H22" s="12">
        <f ca="1">ROUND(INDIRECT(ADDRESS(ROW()+(0), COLUMN()+(-2), 1))*INDIRECT(ADDRESS(ROW()+(0), COLUMN()+(-1), 1)), 0)</f>
        <v>42.646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0.487</v>
      </c>
      <c r="G23" s="14">
        <v>41173</v>
      </c>
      <c r="H23" s="14">
        <f ca="1">ROUND(INDIRECT(ADDRESS(ROW()+(0), COLUMN()+(-2), 1))*INDIRECT(ADDRESS(ROW()+(0), COLUMN()+(-1), 1)), 0)</f>
        <v>20.051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0)</f>
        <v>62.697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0)</f>
        <v>292.251</v>
      </c>
      <c r="H26" s="14">
        <f ca="1">ROUND(INDIRECT(ADDRESS(ROW()+(0), COLUMN()+(-2), 1))*INDIRECT(ADDRESS(ROW()+(0), COLUMN()+(-1), 1))/100, 0)</f>
        <v>5.845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0)</f>
        <v>298.096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