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<sst xmlns="http://schemas.openxmlformats.org/spreadsheetml/2006/main" count="53" uniqueCount="53">
  <si>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</si>
  <si>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IGD105</t>
  </si>
  <si>
    <t xml:space="preserve">Ud</t>
  </si>
  <si>
    <t xml:space="preserve">Boca para la carga desplazada.</t>
  </si>
  <si>
    <r>
      <rPr>
        <sz val="8.25"/>
        <color rgb="FF000000"/>
        <rFont val="Arial"/>
        <family val="2"/>
      </rPr>
      <t xml:space="preserve">Boca para la carga desplazada de acero, de 1 1/2" (40 mm) compuesta por valvulería, manómetro y accesorios de conexión, alojada en armario. Incluso material auxiliar para montaje y sujeción a la obra, accesorios y piezas especiales, armario de chapa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</si>
  <si>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</si>
  <si>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</si>
  <si>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</si>
  <si>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</si>
  <si>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</si>
  <si>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</si>
  <si>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</si>
  <si>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mt43acv150</t>
  </si>
  <si>
    <t xml:space="preserve">Ud</t>
  </si>
  <si>
    <t xml:space="preserve">Boca para la carga de latón con clapeta, con rosca cónica NPT de 1 1/4" de diámetro.</t>
  </si>
  <si>
    <t xml:space="preserve">mt43acv100d</t>
  </si>
  <si>
    <t xml:space="preserve">Ud</t>
  </si>
  <si>
    <t xml:space="preserve">Llave de esfera de acero inoxidable con mando de palanca, con rosca cilíndrica GAS hembra-hembra de 1 1/2" de diámetro, PN=56 bar.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</si>
  <si>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</si>
  <si>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</si>
  <si>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</si>
  <si>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mt08tan010fm</t>
  </si>
  <si>
    <t xml:space="preserve">m</t>
  </si>
  <si>
    <t xml:space="preserve">Tubo de acero negro, con soldadura longitudinal por resistencia eléctrica, serie M, de 1 1/2" DN 40 mm de diámetro y 3,2 mm de espesor, con el precio incrementado el 60% en concepto de accesorios y piezas especiales.</t>
  </si>
  <si>
    <t xml:space="preserve">mt43acv090a</t>
  </si>
  <si>
    <t xml:space="preserve">Ud</t>
  </si>
  <si>
    <t xml:space="preserve">Llave de esfera de latón con mando de palanca, con rosca cilíndrica GAS hembra-hembra de 1/4" de diámetro, PN=30 bar, acabado cromado.</t>
  </si>
  <si>
    <t xml:space="preserve">mt43www050</t>
  </si>
  <si>
    <t xml:space="preserve">Ud</t>
  </si>
  <si>
    <t xml:space="preserve">Manómetro de acero inoxidable con baño de glicerina y diámetro de esfera de 60 mm, con toma vertical, para montaje roscado de 1/4", escala de presión de 0 a 40 bar.</t>
  </si>
  <si>
    <t xml:space="preserve">mt43acv200</t>
  </si>
  <si>
    <t xml:space="preserve">Ud</t>
  </si>
  <si>
    <t xml:space="preserve">Válvula de seguridad de latón, con rosca cónica NPT de 3/4" de diámetro.</t>
  </si>
  <si>
    <t xml:space="preserve">mt43acv250</t>
  </si>
  <si>
    <t xml:space="preserve">Ud</t>
  </si>
  <si>
    <t xml:space="preserve">Acoplamiento de latón hembra-macho con tuerca, para boca para la carga, con rosca trapezoidal ACME de 1 3/4" de diámetro y rosca cónica NPT de 1" de diámetro.</t>
  </si>
  <si>
    <t xml:space="preserve">mt43www075</t>
  </si>
  <si>
    <t xml:space="preserve">Ud</t>
  </si>
  <si>
    <t xml:space="preserve">Armario de chapa galvanizada de 400x300x250 mm, con puerta y cerradura de triángulo.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</si>
  <si>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</si>
  <si>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</si>
  <si>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</si>
  <si>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</si>
  <si>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</si>
  <si>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</si>
  <si>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</si>
  <si>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</si>
  <si>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</si>
  <si>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</si>
  <si>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</si>
  <si>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</si>
  <si>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523.738G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</si>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</sst>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279482</v>
      </c>
      <c r="G10" s="12">
        <f ca="1">ROUND(INDIRECT(ADDRESS(ROW()+(0), COLUMN()+(-2), 1))*INDIRECT(ADDRESS(ROW()+(0), COLUMN()+(-1), 1)), 0)</f>
        <v>279.482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1.78016e+006</v>
      </c>
      <c r="G11" s="12">
        <f ca="1">ROUND(INDIRECT(ADDRESS(ROW()+(0), COLUMN()+(-2), 1))*INDIRECT(ADDRESS(ROW()+(0), COLUMN()+(-1), 1)), 0)</f>
        <v>3.56032e+006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5871</v>
      </c>
      <c r="G12" s="12">
        <f ca="1">ROUND(INDIRECT(ADDRESS(ROW()+(0), COLUMN()+(-2), 1))*INDIRECT(ADDRESS(ROW()+(0), COLUMN()+(-1), 1)), 0)</f>
        <v>3.523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</v>
      </c>
      <c r="F13" s="12">
        <v>77944</v>
      </c>
      <c r="G13" s="12">
        <f ca="1">ROUND(INDIRECT(ADDRESS(ROW()+(0), COLUMN()+(-2), 1))*INDIRECT(ADDRESS(ROW()+(0), COLUMN()+(-1), 1)), 0)</f>
        <v>46.766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73491</v>
      </c>
      <c r="G14" s="12">
        <f ca="1">ROUND(INDIRECT(ADDRESS(ROW()+(0), COLUMN()+(-2), 1))*INDIRECT(ADDRESS(ROW()+(0), COLUMN()+(-1), 1)), 0)</f>
        <v>73.491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115293</v>
      </c>
      <c r="G15" s="12">
        <f ca="1">ROUND(INDIRECT(ADDRESS(ROW()+(0), COLUMN()+(-2), 1))*INDIRECT(ADDRESS(ROW()+(0), COLUMN()+(-1), 1)), 0)</f>
        <v>115.293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342585</v>
      </c>
      <c r="G16" s="12">
        <f ca="1">ROUND(INDIRECT(ADDRESS(ROW()+(0), COLUMN()+(-2), 1))*INDIRECT(ADDRESS(ROW()+(0), COLUMN()+(-1), 1)), 0)</f>
        <v>342.585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215351</v>
      </c>
      <c r="G17" s="12">
        <f ca="1">ROUND(INDIRECT(ADDRESS(ROW()+(0), COLUMN()+(-2), 1))*INDIRECT(ADDRESS(ROW()+(0), COLUMN()+(-1), 1)), 0)</f>
        <v>215.351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761139</v>
      </c>
      <c r="G18" s="14">
        <f ca="1">ROUND(INDIRECT(ADDRESS(ROW()+(0), COLUMN()+(-2), 1))*INDIRECT(ADDRESS(ROW()+(0), COLUMN()+(-1), 1)), 0)</f>
        <v>761.139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5.39795e+006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2.761</v>
      </c>
      <c r="F21" s="12">
        <v>68579</v>
      </c>
      <c r="G21" s="12">
        <f ca="1">ROUND(INDIRECT(ADDRESS(ROW()+(0), COLUMN()+(-2), 1))*INDIRECT(ADDRESS(ROW()+(0), COLUMN()+(-1), 1)), 0)</f>
        <v>189.345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2.761</v>
      </c>
      <c r="F22" s="14">
        <v>42708</v>
      </c>
      <c r="G22" s="14">
        <f ca="1">ROUND(INDIRECT(ADDRESS(ROW()+(0), COLUMN()+(-2), 1))*INDIRECT(ADDRESS(ROW()+(0), COLUMN()+(-1), 1)), 0)</f>
        <v>117.917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0)</f>
        <v>307.262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0)</f>
        <v>5.70521e+006</v>
      </c>
      <c r="G25" s="14">
        <f ca="1">ROUND(INDIRECT(ADDRESS(ROW()+(0), COLUMN()+(-2), 1))*INDIRECT(ADDRESS(ROW()+(0), COLUMN()+(-1), 1))/100, 0)</f>
        <v>114.104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0)</f>
        <v>5.81932e+006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