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<sst xmlns="http://schemas.openxmlformats.org/spreadsheetml/2006/main" count="37" uniqueCount="37">
  <si>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</si>
  <si>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</si>
  <si>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</si>
  <si>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</si>
  <si>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chapa de acero, de 2450 mm de diámetro y 11280 mm de longitud, con una capacidad de 50000 litros. Incluso registro de acero inoxidable con tapa, boca de inspección,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</si>
  <si>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</si>
  <si>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</si>
  <si>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</si>
  <si>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</si>
  <si>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</si>
  <si>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</si>
  <si>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</si>
  <si>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mt43dep020apkb</t>
  </si>
  <si>
    <t xml:space="preserve">Ud</t>
  </si>
  <si>
    <t xml:space="preserve">Depósito homologado de gases licuados del petróleo (GLP), enterrado, de chapa de acero, de 2450 mm de diámetro y 11280 mm de longitud, con una capacidad de 50000 litros. Tratamiento exterior: granallado SA 2 1/2, imprimación antioxidante y acabado con esmalte de poliuretano color negro. Incluso registro de acero inoxidable con tapa, boca de inspección, boca para la carga, indicador de nivel magnético, tubo buzo para toma de gas en fase líquida, valvulería, manómetro, tapón de drenaje, accesorios de conexión, borne de toma de tierra y elementos de protección según normativa.</t>
  </si>
  <si>
    <t xml:space="preserve">mt43dep060v</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</si>
  <si>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</si>
  <si>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</si>
  <si>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</si>
  <si>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</si>
  <si>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</si>
  <si>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</si>
  <si>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</si>
  <si>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</si>
  <si>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</si>
  <si>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</si>
  <si>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</si>
  <si>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</si>
  <si>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</si>
  <si>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</si>
  <si>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</si>
  <si>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</si>
  <si>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</si>
  <si>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</si>
  <si>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</si>
  <si>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35.768.689G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</si>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</sst>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2.05" customWidth="1"/>
    <col min="6" max="6" width="12.24" customWidth="1"/>
    <col min="7" max="7" width="16.66"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3.81568e+008</v>
      </c>
      <c r="H10" s="12">
        <f ca="1">ROUND(INDIRECT(ADDRESS(ROW()+(0), COLUMN()+(-2), 1))*INDIRECT(ADDRESS(ROW()+(0), COLUMN()+(-1), 1)), 0)</f>
        <v>3.81568e+008</v>
      </c>
    </row>
    <row r="11" spans="1:8" ht="34.50" thickBot="1" customHeight="1">
      <c r="A11" s="1" t="s">
        <v>15</v>
      </c>
      <c r="B11" s="1"/>
      <c r="C11" s="1"/>
      <c r="D11" s="10" t="s">
        <v>16</v>
      </c>
      <c r="E11" s="1" t="s">
        <v>17</v>
      </c>
      <c r="F11" s="13">
        <v>1</v>
      </c>
      <c r="G11" s="14">
        <v>2.28527e+006</v>
      </c>
      <c r="H11" s="14">
        <f ca="1">ROUND(INDIRECT(ADDRESS(ROW()+(0), COLUMN()+(-2), 1))*INDIRECT(ADDRESS(ROW()+(0), COLUMN()+(-1), 1)), 0)</f>
        <v>2.28527e+006</v>
      </c>
    </row>
    <row r="12" spans="1:8" ht="13.50" thickBot="1" customHeight="1">
      <c r="A12" s="15"/>
      <c r="B12" s="15"/>
      <c r="C12" s="15"/>
      <c r="D12" s="15"/>
      <c r="E12" s="15"/>
      <c r="F12" s="9" t="s">
        <v>18</v>
      </c>
      <c r="G12" s="9"/>
      <c r="H12" s="17">
        <f ca="1">ROUND(SUM(INDIRECT(ADDRESS(ROW()+(-1), COLUMN()+(0), 1)),INDIRECT(ADDRESS(ROW()+(-2), COLUMN()+(0), 1))), 0)</f>
        <v>3.83853e+008</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1.159</v>
      </c>
      <c r="G14" s="14">
        <v>422752</v>
      </c>
      <c r="H14" s="14">
        <f ca="1">ROUND(INDIRECT(ADDRESS(ROW()+(0), COLUMN()+(-2), 1))*INDIRECT(ADDRESS(ROW()+(0), COLUMN()+(-1), 1)), 0)</f>
        <v>489.97</v>
      </c>
    </row>
    <row r="15" spans="1:8" ht="13.50" thickBot="1" customHeight="1">
      <c r="A15" s="15"/>
      <c r="B15" s="15"/>
      <c r="C15" s="15"/>
      <c r="D15" s="15"/>
      <c r="E15" s="15"/>
      <c r="F15" s="9" t="s">
        <v>23</v>
      </c>
      <c r="G15" s="9"/>
      <c r="H15" s="17">
        <f ca="1">ROUND(SUM(INDIRECT(ADDRESS(ROW()+(-1), COLUMN()+(0), 1))), 0)</f>
        <v>489.97</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47.568</v>
      </c>
      <c r="G17" s="12">
        <v>68579</v>
      </c>
      <c r="H17" s="12">
        <f ca="1">ROUND(INDIRECT(ADDRESS(ROW()+(0), COLUMN()+(-2), 1))*INDIRECT(ADDRESS(ROW()+(0), COLUMN()+(-1), 1)), 0)</f>
        <v>3.26214e+006</v>
      </c>
    </row>
    <row r="18" spans="1:8" ht="13.50" thickBot="1" customHeight="1">
      <c r="A18" s="1" t="s">
        <v>28</v>
      </c>
      <c r="B18" s="1"/>
      <c r="C18" s="1"/>
      <c r="D18" s="10" t="s">
        <v>29</v>
      </c>
      <c r="E18" s="1" t="s">
        <v>30</v>
      </c>
      <c r="F18" s="13">
        <v>47.568</v>
      </c>
      <c r="G18" s="14">
        <v>42708</v>
      </c>
      <c r="H18" s="14">
        <f ca="1">ROUND(INDIRECT(ADDRESS(ROW()+(0), COLUMN()+(-2), 1))*INDIRECT(ADDRESS(ROW()+(0), COLUMN()+(-1), 1)), 0)</f>
        <v>2.03153e+006</v>
      </c>
    </row>
    <row r="19" spans="1:8" ht="13.50" thickBot="1" customHeight="1">
      <c r="A19" s="15"/>
      <c r="B19" s="15"/>
      <c r="C19" s="15"/>
      <c r="D19" s="15"/>
      <c r="E19" s="15"/>
      <c r="F19" s="9" t="s">
        <v>31</v>
      </c>
      <c r="G19" s="9"/>
      <c r="H19" s="17">
        <f ca="1">ROUND(SUM(INDIRECT(ADDRESS(ROW()+(-1), COLUMN()+(0), 1)),INDIRECT(ADDRESS(ROW()+(-2), COLUMN()+(0), 1))), 0)</f>
        <v>5.29368e+006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0)</f>
        <v>3.89637e+008</v>
      </c>
      <c r="H21" s="14">
        <f ca="1">ROUND(INDIRECT(ADDRESS(ROW()+(0), COLUMN()+(-2), 1))*INDIRECT(ADDRESS(ROW()+(0), COLUMN()+(-1), 1))/100, 0)</f>
        <v>7.79274e+006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0)</f>
        <v>3.9743e+008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