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<sst xmlns="http://schemas.openxmlformats.org/spreadsheetml/2006/main" count="29" uniqueCount="29">
  <si>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</si>
  <si>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</si>
  <si>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</si>
  <si>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</si>
  <si>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1274x160x110 mm, de 72 W, alimentación a 220/240 V y 50-60 Hz, con 2 lámparas LED, temperatura de color 3000 K, índice de deslumbramiento unificado menor de 19, índice de reproducción cromática mayor de 80, flujo luminoso 10754 lúmenes, difusor de policarbonato opal, cuerpo de ABS y reflector de chapa de acero, acabado pintado, de color blanco.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</si>
  <si>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</si>
  <si>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</si>
  <si>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</si>
  <si>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</si>
  <si>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</si>
  <si>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</si>
  <si>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</si>
  <si>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mt34lgg012s</t>
  </si>
  <si>
    <t xml:space="preserve">Ud</t>
  </si>
  <si>
    <t xml:space="preserve">Luminaria con grados de protección IP65 e IK08, de 1274x160x110 mm, de 72 W, alimentación a 220/240 V y 50-60 Hz, con 2 lámparas LED, temperatura de color 3000 K, índice de deslumbramiento unificado menor de 19, índice de reproducción cromática mayor de 80, flujo luminoso 10754 lúmenes, difusor de policarbonato opal, cuerpo de ABS y reflector de chapa de acero, acabado pintado, de color blanco.</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</si>
  <si>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</si>
  <si>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</si>
  <si>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</si>
  <si>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</si>
  <si>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</si>
  <si>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</si>
  <si>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</si>
  <si>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</si>
  <si>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</si>
  <si>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</si>
  <si>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</si>
  <si>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</si>
  <si>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839.142G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</si>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</sst>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2.5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1.45484e+006</v>
      </c>
      <c r="G10" s="14">
        <f ca="1">ROUND(INDIRECT(ADDRESS(ROW()+(0), COLUMN()+(-2), 1))*INDIRECT(ADDRESS(ROW()+(0), COLUMN()+(-1), 1)), 0)</f>
        <v>1.45484e+006</v>
      </c>
    </row>
    <row r="11" spans="1:7" ht="13.50" thickBot="1" customHeight="1">
      <c r="A11" s="15"/>
      <c r="B11" s="15"/>
      <c r="C11" s="15"/>
      <c r="D11" s="15"/>
      <c r="E11" s="9" t="s">
        <v>15</v>
      </c>
      <c r="F11" s="9"/>
      <c r="G11" s="17">
        <f ca="1">ROUND(SUM(INDIRECT(ADDRESS(ROW()+(-1), COLUMN()+(0), 1))), 0)</f>
        <v>1.45484e+006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0.368</v>
      </c>
      <c r="F13" s="13">
        <v>68579</v>
      </c>
      <c r="G13" s="13">
        <f ca="1">ROUND(INDIRECT(ADDRESS(ROW()+(0), COLUMN()+(-2), 1))*INDIRECT(ADDRESS(ROW()+(0), COLUMN()+(-1), 1)), 0)</f>
        <v>25.237</v>
      </c>
    </row>
    <row r="14" spans="1:7" ht="13.50" thickBot="1" customHeight="1">
      <c r="A14" s="1" t="s">
        <v>20</v>
      </c>
      <c r="B14" s="1"/>
      <c r="C14" s="10" t="s">
        <v>21</v>
      </c>
      <c r="D14" s="1" t="s">
        <v>22</v>
      </c>
      <c r="E14" s="12">
        <v>0.368</v>
      </c>
      <c r="F14" s="14">
        <v>42708</v>
      </c>
      <c r="G14" s="14">
        <f ca="1">ROUND(INDIRECT(ADDRESS(ROW()+(0), COLUMN()+(-2), 1))*INDIRECT(ADDRESS(ROW()+(0), COLUMN()+(-1), 1)), 0)</f>
        <v>15.717</v>
      </c>
    </row>
    <row r="15" spans="1:7" ht="13.50" thickBot="1" customHeight="1">
      <c r="A15" s="15"/>
      <c r="B15" s="15"/>
      <c r="C15" s="15"/>
      <c r="D15" s="15"/>
      <c r="E15" s="9" t="s">
        <v>23</v>
      </c>
      <c r="F15" s="9"/>
      <c r="G15" s="17">
        <f ca="1">ROUND(SUM(INDIRECT(ADDRESS(ROW()+(-1), COLUMN()+(0), 1)),INDIRECT(ADDRESS(ROW()+(-2), COLUMN()+(0), 1))), 0)</f>
        <v>40.954</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0)</f>
        <v>1.4958e+006</v>
      </c>
      <c r="G17" s="14">
        <f ca="1">ROUND(INDIRECT(ADDRESS(ROW()+(0), COLUMN()+(-2), 1))*INDIRECT(ADDRESS(ROW()+(0), COLUMN()+(-1), 1))/100, 0)</f>
        <v>29.916</v>
      </c>
    </row>
    <row r="18" spans="1:7" ht="13.50" thickBot="1" customHeight="1">
      <c r="A18" s="21" t="s">
        <v>27</v>
      </c>
      <c r="B18" s="21"/>
      <c r="C18" s="22"/>
      <c r="D18" s="23"/>
      <c r="E18" s="24" t="s">
        <v>28</v>
      </c>
      <c r="F18" s="25"/>
      <c r="G18" s="26">
        <f ca="1">ROUND(SUM(INDIRECT(ADDRESS(ROW()+(-1), COLUMN()+(0), 1)),INDIRECT(ADDRESS(ROW()+(-3), COLUMN()+(0), 1)),INDIRECT(ADDRESS(ROW()+(-7), COLUMN()+(0), 1))), 0)</f>
        <v>1.52571e+006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