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<sst xmlns="http://schemas.openxmlformats.org/spreadsheetml/2006/main" count="29" uniqueCount="29">
  <si>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</si>
  <si>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III121</t>
  </si>
  <si>
    <t xml:space="preserve">Ud</t>
  </si>
  <si>
    <t xml:space="preserve">Luminaria circular tipo Downlight, con lámpara LED. Instalación suspendida.</t>
  </si>
  <si>
    <r>
      <rPr>
        <sz val="8.25"/>
        <color rgb="FF000000"/>
        <rFont val="Arial"/>
        <family val="2"/>
      </rPr>
      <t xml:space="preserve">Luminaria circular tipo Downlight, no regulable, de 130 mm de diámetro y 150 mm de altura, de 7,1 W, alimentación a 220/240 V y 50-60 Hz, con lámpara LED no reemplazable, temperatura de color 3000 K, cuerpo de aluminio extruido de color blanco con equipo de encendido electrónico incorporado en el florón, óptica formada por reflectores con leds no enrasados para alto confort visual, haz de luz intensivo 14°, sistema de suspensión por cable de acero de 1 m de longitud máxima, índice de deslumbramiento unificado menor de 19, índice de reproducción cromática mayor de 80, flujo luminoso 561 lúmenes, grado de protección IP20.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</si>
  <si>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</si>
  <si>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</si>
  <si>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</si>
  <si>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</si>
  <si>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</si>
  <si>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</si>
  <si>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</si>
  <si>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mt34ldg110aa</t>
  </si>
  <si>
    <t xml:space="preserve">Ud</t>
  </si>
  <si>
    <t xml:space="preserve">Luminaria circular tipo Downlight, no regulable, de 130 mm de diámetro y 150 mm de altura, de 7,1 W, alimentación a 220/240 V y 50-60 Hz, con lámpara LED no reemplazable, temperatura de color 3000 K, cuerpo de aluminio extruido de color blanco con equipo de encendido electrónico incorporado en el florón, óptica formada por reflectores con leds no enrasados para alto confort visual, haz de luz intensivo 14°, sistema de suspensión por cable de acero de 1 m de longitud máxima, índice de deslumbramiento unificado menor de 19, índice de reproducción cromática mayor de 80, flujo luminoso 561 lúmenes, grado de protección IP20.</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</si>
  <si>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</si>
  <si>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</si>
  <si>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</si>
  <si>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</si>
  <si>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</si>
  <si>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</si>
  <si>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</si>
  <si>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</si>
  <si>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</si>
  <si>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</si>
  <si>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</si>
  <si>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</si>
  <si>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767.918G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</si>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</sst>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0.68" customWidth="1"/>
    <col min="4" max="4" width="7.65"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1.85478e+006</v>
      </c>
      <c r="H10" s="14">
        <f ca="1">ROUND(INDIRECT(ADDRESS(ROW()+(0), COLUMN()+(-2), 1))*INDIRECT(ADDRESS(ROW()+(0), COLUMN()+(-1), 1)), 0)</f>
        <v>1.85478e+006</v>
      </c>
    </row>
    <row r="11" spans="1:8" ht="13.50" thickBot="1" customHeight="1">
      <c r="A11" s="15"/>
      <c r="B11" s="15"/>
      <c r="C11" s="15"/>
      <c r="D11" s="15"/>
      <c r="E11" s="15"/>
      <c r="F11" s="9" t="s">
        <v>15</v>
      </c>
      <c r="G11" s="9"/>
      <c r="H11" s="17">
        <f ca="1">ROUND(SUM(INDIRECT(ADDRESS(ROW()+(-1), COLUMN()+(0), 1))), 0)</f>
        <v>1.85478e+006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0.246</v>
      </c>
      <c r="G13" s="13">
        <v>68579</v>
      </c>
      <c r="H13" s="13">
        <f ca="1">ROUND(INDIRECT(ADDRESS(ROW()+(0), COLUMN()+(-2), 1))*INDIRECT(ADDRESS(ROW()+(0), COLUMN()+(-1), 1)), 0)</f>
        <v>16.87</v>
      </c>
    </row>
    <row r="14" spans="1:8" ht="13.50" thickBot="1" customHeight="1">
      <c r="A14" s="1" t="s">
        <v>20</v>
      </c>
      <c r="B14" s="1"/>
      <c r="C14" s="1"/>
      <c r="D14" s="10" t="s">
        <v>21</v>
      </c>
      <c r="E14" s="1" t="s">
        <v>22</v>
      </c>
      <c r="F14" s="12">
        <v>0.246</v>
      </c>
      <c r="G14" s="14">
        <v>42708</v>
      </c>
      <c r="H14" s="14">
        <f ca="1">ROUND(INDIRECT(ADDRESS(ROW()+(0), COLUMN()+(-2), 1))*INDIRECT(ADDRESS(ROW()+(0), COLUMN()+(-1), 1)), 0)</f>
        <v>10.506</v>
      </c>
    </row>
    <row r="15" spans="1:8" ht="13.50" thickBot="1" customHeight="1">
      <c r="A15" s="15"/>
      <c r="B15" s="15"/>
      <c r="C15" s="15"/>
      <c r="D15" s="15"/>
      <c r="E15" s="15"/>
      <c r="F15" s="9" t="s">
        <v>23</v>
      </c>
      <c r="G15" s="9"/>
      <c r="H15" s="17">
        <f ca="1">ROUND(SUM(INDIRECT(ADDRESS(ROW()+(-1), COLUMN()+(0), 1)),INDIRECT(ADDRESS(ROW()+(-2), COLUMN()+(0), 1))), 0)</f>
        <v>27.376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1.88215e+006</v>
      </c>
      <c r="H17" s="14">
        <f ca="1">ROUND(INDIRECT(ADDRESS(ROW()+(0), COLUMN()+(-2), 1))*INDIRECT(ADDRESS(ROW()+(0), COLUMN()+(-1), 1))/100, 0)</f>
        <v>37.643</v>
      </c>
    </row>
    <row r="18" spans="1:8" ht="13.50" thickBot="1" customHeight="1">
      <c r="A18" s="21" t="s">
        <v>27</v>
      </c>
      <c r="B18" s="21"/>
      <c r="C18" s="21"/>
      <c r="D18" s="22"/>
      <c r="E18" s="23"/>
      <c r="F18" s="24" t="s">
        <v>28</v>
      </c>
      <c r="G18" s="25"/>
      <c r="H18" s="26">
        <f ca="1">ROUND(SUM(INDIRECT(ADDRESS(ROW()+(-1), COLUMN()+(0), 1)),INDIRECT(ADDRESS(ROW()+(-3), COLUMN()+(0), 1)),INDIRECT(ADDRESS(ROW()+(-7), COLUMN()+(0), 1))), 0)</f>
        <v>1.91979e+006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