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<sst xmlns="http://schemas.openxmlformats.org/spreadsheetml/2006/main" count="35" uniqueCount="35">
  <si>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</si>
  <si>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ILA020</t>
  </si>
  <si>
    <t xml:space="preserve">m</t>
  </si>
  <si>
    <t xml:space="preserve">Canalización externa enterrada.</t>
  </si>
  <si>
    <r>
      <rPr>
        <sz val="8.25"/>
        <color rgb="FF000000"/>
        <rFont val="Arial"/>
        <family val="2"/>
      </rPr>
      <t xml:space="preserve">Canalización externa, entre la registro de entrada y el registro de enlace inferior en el interior del edificio o directamente en el RITI o RITU, en edificación con un número de PAU comprendido entre 5 y 20, formada por 4 tubos (2 TBA+STDP, 2 reserva) de polietileno de 63 mm de diámetro, suministrado en rollo, resistencia a la compresión 450 N, resistencia al impacto 20 julios, ejecutada en zanja de 45x75 cm, con los tubos embebidos en un prisma de hormigón masivo fck 200, HM-20/B/20/I con 6 cm de recubrimiento superior e inferior y 5,5 cm de recubrimiento lateral. Instalación enterrada. Incluso soportes separadores de tubos de PVC colocados cada 100 cm e hilo guía.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</si>
  <si>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</si>
  <si>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</si>
  <si>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</si>
  <si>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</si>
  <si>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</si>
  <si>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</si>
  <si>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</si>
  <si>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mt35aia070ac</t>
  </si>
  <si>
    <t xml:space="preserve">m</t>
  </si>
  <si>
    <t xml:space="preserve">Tubo curvable, suministrado en rollo, de polietileno de doble pared (interior lisa y exterior corrugada), de color naranja, de 63 mm de diámetro nominal, para canalización enterrada, resistencia a la compresión 450 N, resistencia al impacto 20 julios, con grado de protección IP549, con hilo guía incorporado.</t>
  </si>
  <si>
    <t xml:space="preserve">mt40iva020d</t>
  </si>
  <si>
    <t xml:space="preserve">Ud</t>
  </si>
  <si>
    <t xml:space="preserve">Soporte separador de tubos de PVC rígido de 63 mm de diámetro.</t>
  </si>
  <si>
    <t xml:space="preserve">mt10hmf130nwd</t>
  </si>
  <si>
    <t xml:space="preserve">m³</t>
  </si>
  <si>
    <t xml:space="preserve">Hormigón masivo fck 200, tipo HM-20/B/19/I, elaborado en planta.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</si>
  <si>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</si>
  <si>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</si>
  <si>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</si>
  <si>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</si>
  <si>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</si>
  <si>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</si>
  <si>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</si>
  <si>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</si>
  <si>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</si>
  <si>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</si>
  <si>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</si>
  <si>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</si>
  <si>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12.234G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</si>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</sst>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04" customWidth="1"/>
    <col min="4" max="4" width="7.65" customWidth="1"/>
    <col min="5" max="5" width="70.7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</v>
      </c>
      <c r="G10" s="12">
        <v>39042</v>
      </c>
      <c r="H10" s="12">
        <f ca="1">ROUND(INDIRECT(ADDRESS(ROW()+(0), COLUMN()+(-2), 1))*INDIRECT(ADDRESS(ROW()+(0), COLUMN()+(-1), 1)), 0)</f>
        <v>156.168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1.18</v>
      </c>
      <c r="G11" s="12">
        <v>17294</v>
      </c>
      <c r="H11" s="12">
        <f ca="1">ROUND(INDIRECT(ADDRESS(ROW()+(0), COLUMN()+(-2), 1))*INDIRECT(ADDRESS(ROW()+(0), COLUMN()+(-1), 1)), 0)</f>
        <v>20.407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0.07</v>
      </c>
      <c r="G12" s="14">
        <v>788653</v>
      </c>
      <c r="H12" s="14">
        <f ca="1">ROUND(INDIRECT(ADDRESS(ROW()+(0), COLUMN()+(-2), 1))*INDIRECT(ADDRESS(ROW()+(0), COLUMN()+(-1), 1)), 0)</f>
        <v>55.206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231.781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0.075</v>
      </c>
      <c r="G15" s="12">
        <v>66739</v>
      </c>
      <c r="H15" s="12">
        <f ca="1">ROUND(INDIRECT(ADDRESS(ROW()+(0), COLUMN()+(-2), 1))*INDIRECT(ADDRESS(ROW()+(0), COLUMN()+(-1), 1)), 0)</f>
        <v>5.005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41173</v>
      </c>
      <c r="H16" s="14">
        <f ca="1">ROUND(INDIRECT(ADDRESS(ROW()+(0), COLUMN()+(-2), 1))*INDIRECT(ADDRESS(ROW()+(0), COLUMN()+(-1), 1)), 0)</f>
        <v>3.088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8.093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239.874</v>
      </c>
      <c r="H19" s="14">
        <f ca="1">ROUND(INDIRECT(ADDRESS(ROW()+(0), COLUMN()+(-2), 1))*INDIRECT(ADDRESS(ROW()+(0), COLUMN()+(-1), 1))/100, 0)</f>
        <v>4.797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244.671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