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<sst xmlns="http://schemas.openxmlformats.org/spreadsheetml/2006/main" count="67" uniqueCount="67">
  <si>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</si>
  <si>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ISC020</t>
  </si>
  <si>
    <t xml:space="preserve">m</t>
  </si>
  <si>
    <t xml:space="preserve">Canalón oculto en zona intermedia del faldón.</t>
  </si>
  <si>
    <r>
      <rPr>
        <sz val="8.25"/>
        <color rgb="FF000000"/>
        <rFont val="Arial"/>
        <family val="2"/>
      </rPr>
      <t xml:space="preserve">Canalón oculto situado en la zona intermedia del faldón, de piezas preformadas de plancha de zinc de 1,60 mm de espesor y 1250 mm de desarrollo y babero de plomo, con uniones soldadas, fijado con clavos sobre cajeado de ladrillo cerámico hueco doble, de 11,5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</si>
  <si>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</si>
  <si>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</si>
  <si>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</si>
  <si>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</si>
  <si>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</si>
  <si>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</si>
  <si>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</si>
  <si>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</si>
  <si>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</si>
  <si>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</si>
  <si>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</si>
  <si>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</si>
  <si>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</si>
  <si>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</si>
  <si>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</si>
  <si>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</si>
  <si>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</si>
  <si>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</si>
  <si>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</si>
  <si>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mt13vaz020a</t>
  </si>
  <si>
    <t xml:space="preserve">m</t>
  </si>
  <si>
    <t xml:space="preserve">Piezas preformadas de plancha de zinc de 1,6 mm de espesor y 1250 mm de desarrollo, para formación de canalón oculto en cubierta inclinada. Incluso piezas especiales.</t>
  </si>
  <si>
    <t xml:space="preserve">mt13vap021a</t>
  </si>
  <si>
    <t xml:space="preserve">Ud</t>
  </si>
  <si>
    <t xml:space="preserve">Clavos de acero galvanizado de 3 mm de diámetro y 50 mm de longitud, con junta estanca de plomo, para fijación de piezas preformadas en canalón oculto.</t>
  </si>
  <si>
    <t xml:space="preserve">mt13vap010c</t>
  </si>
  <si>
    <t xml:space="preserve">m²</t>
  </si>
  <si>
    <t xml:space="preserve">Plancha de plomo laminado de 2 mm de espesor.</t>
  </si>
  <si>
    <t xml:space="preserve">mt14pap100b</t>
  </si>
  <si>
    <t xml:space="preserve">kg</t>
  </si>
  <si>
    <t xml:space="preserve">Emulsión asfáltica de base acuosa.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</si>
  <si>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</si>
  <si>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</si>
  <si>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</si>
  <si>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</si>
  <si>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</si>
  <si>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</si>
  <si>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</si>
  <si>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</si>
  <si>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</si>
  <si>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</si>
  <si>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</si>
  <si>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</si>
  <si>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</si>
  <si>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</si>
  <si>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</si>
  <si>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</si>
  <si>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</si>
  <si>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</si>
  <si>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</si>
  <si>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</si>
  <si>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</si>
  <si>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</si>
  <si>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</si>
  <si>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</si>
  <si>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</si>
  <si>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</si>
  <si>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</si>
  <si>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</si>
  <si>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</si>
  <si>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38.882G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</si>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</sst>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68.17" customWidth="1"/>
    <col min="5" max="5" width="13.9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33</v>
      </c>
      <c r="F10" s="12">
        <v>1809</v>
      </c>
      <c r="G10" s="12">
        <f ca="1">ROUND(INDIRECT(ADDRESS(ROW()+(0), COLUMN()+(-2), 1))*INDIRECT(ADDRESS(ROW()+(0), COLUMN()+(-1), 1)), 0)</f>
        <v>59.697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9276</v>
      </c>
      <c r="G11" s="12">
        <f ca="1">ROUND(INDIRECT(ADDRESS(ROW()+(0), COLUMN()+(-2), 1))*INDIRECT(ADDRESS(ROW()+(0), COLUMN()+(-1), 1)), 0)</f>
        <v>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0.078</v>
      </c>
      <c r="F12" s="12">
        <v>106727</v>
      </c>
      <c r="G12" s="12">
        <f ca="1">ROUND(INDIRECT(ADDRESS(ROW()+(0), COLUMN()+(-2), 1))*INDIRECT(ADDRESS(ROW()+(0), COLUMN()+(-1), 1)), 0)</f>
        <v>8.325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</v>
      </c>
      <c r="F13" s="12">
        <v>1187</v>
      </c>
      <c r="G13" s="12">
        <f ca="1">ROUND(INDIRECT(ADDRESS(ROW()+(0), COLUMN()+(-2), 1))*INDIRECT(ADDRESS(ROW()+(0), COLUMN()+(-1), 1)), 0)</f>
        <v>14.244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126327</v>
      </c>
      <c r="G14" s="12">
        <f ca="1">ROUND(INDIRECT(ADDRESS(ROW()+(0), COLUMN()+(-2), 1))*INDIRECT(ADDRESS(ROW()+(0), COLUMN()+(-1), 1)), 0)</f>
        <v>138.96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571</v>
      </c>
      <c r="G15" s="12">
        <f ca="1">ROUND(INDIRECT(ADDRESS(ROW()+(0), COLUMN()+(-2), 1))*INDIRECT(ADDRESS(ROW()+(0), COLUMN()+(-1), 1)), 0)</f>
        <v>2.284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0.7</v>
      </c>
      <c r="F16" s="12">
        <v>222669</v>
      </c>
      <c r="G16" s="12">
        <f ca="1">ROUND(INDIRECT(ADDRESS(ROW()+(0), COLUMN()+(-2), 1))*INDIRECT(ADDRESS(ROW()+(0), COLUMN()+(-1), 1)), 0)</f>
        <v>155.868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0.2</v>
      </c>
      <c r="F17" s="14">
        <v>29565</v>
      </c>
      <c r="G17" s="14">
        <f ca="1">ROUND(INDIRECT(ADDRESS(ROW()+(0), COLUMN()+(-2), 1))*INDIRECT(ADDRESS(ROW()+(0), COLUMN()+(-1), 1)), 0)</f>
        <v>5.913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385.384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0.039</v>
      </c>
      <c r="F20" s="12">
        <v>19690</v>
      </c>
      <c r="G20" s="12">
        <f ca="1">ROUND(INDIRECT(ADDRESS(ROW()+(0), COLUMN()+(-2), 1))*INDIRECT(ADDRESS(ROW()+(0), COLUMN()+(-1), 1)), 0)</f>
        <v>768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0.116</v>
      </c>
      <c r="F21" s="14">
        <v>19542</v>
      </c>
      <c r="G21" s="14">
        <f ca="1">ROUND(INDIRECT(ADDRESS(ROW()+(0), COLUMN()+(-2), 1))*INDIRECT(ADDRESS(ROW()+(0), COLUMN()+(-1), 1)), 0)</f>
        <v>2.267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0)</f>
        <v>3.035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0.374</v>
      </c>
      <c r="F24" s="12">
        <v>71618</v>
      </c>
      <c r="G24" s="12">
        <f ca="1">ROUND(INDIRECT(ADDRESS(ROW()+(0), COLUMN()+(-2), 1))*INDIRECT(ADDRESS(ROW()+(0), COLUMN()+(-1), 1)), 0)</f>
        <v>26.785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0.374</v>
      </c>
      <c r="F25" s="12">
        <v>45914</v>
      </c>
      <c r="G25" s="12">
        <f ca="1">ROUND(INDIRECT(ADDRESS(ROW()+(0), COLUMN()+(-2), 1))*INDIRECT(ADDRESS(ROW()+(0), COLUMN()+(-1), 1)), 0)</f>
        <v>17.172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0.666</v>
      </c>
      <c r="F26" s="12">
        <v>44181</v>
      </c>
      <c r="G26" s="12">
        <f ca="1">ROUND(INDIRECT(ADDRESS(ROW()+(0), COLUMN()+(-2), 1))*INDIRECT(ADDRESS(ROW()+(0), COLUMN()+(-1), 1)), 0)</f>
        <v>29.425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0.125</v>
      </c>
      <c r="F27" s="12">
        <v>71618</v>
      </c>
      <c r="G27" s="12">
        <f ca="1">ROUND(INDIRECT(ADDRESS(ROW()+(0), COLUMN()+(-2), 1))*INDIRECT(ADDRESS(ROW()+(0), COLUMN()+(-1), 1)), 0)</f>
        <v>8.952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0.125</v>
      </c>
      <c r="F28" s="14">
        <v>45914</v>
      </c>
      <c r="G28" s="14">
        <f ca="1">ROUND(INDIRECT(ADDRESS(ROW()+(0), COLUMN()+(-2), 1))*INDIRECT(ADDRESS(ROW()+(0), COLUMN()+(-1), 1)), 0)</f>
        <v>5.739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88.073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1)),INDIRECT(ADDRESS(ROW()+(-9), COLUMN()+(1), 1)),INDIRECT(ADDRESS(ROW()+(-13), COLUMN()+(1), 1))), 0)</f>
        <v>476.492</v>
      </c>
      <c r="G31" s="14">
        <f ca="1">ROUND(INDIRECT(ADDRESS(ROW()+(0), COLUMN()+(-2), 1))*INDIRECT(ADDRESS(ROW()+(0), COLUMN()+(-1), 1))/100, 0)</f>
        <v>9.53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1)),INDIRECT(ADDRESS(ROW()+(-10), COLUMN()+(0), 1)),INDIRECT(ADDRESS(ROW()+(-14), COLUMN()+(0), 1))), 0)</f>
        <v>486.022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