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<sst xmlns="http://schemas.openxmlformats.org/spreadsheetml/2006/main" count="32" uniqueCount="32">
  <si>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</si>
  <si>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NAD010</t>
  </si>
  <si>
    <t xml:space="preserve">m²</t>
  </si>
  <si>
    <t xml:space="preserve">Aislamiento térmico bajo losa, con lanas minerales.</t>
  </si>
  <si>
    <r>
      <rPr>
        <sz val="8.25"/>
        <color rgb="FF000000"/>
        <rFont val="Arial"/>
        <family val="2"/>
      </rPr>
      <t xml:space="preserve">Aislamiento térmico bajo losa, con panel rígido de lana de roca volcánica, con un revestimiento de virutas de madera aglomeradas con cemento, de 125 mm de espesor, resistencia térmica 3,35 m²K/W, conductividad térmica 0,037 W/(mK). Colocación en obra: a tope, con fijaciones mecánicas.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</si>
  <si>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</si>
  <si>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</si>
  <si>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</si>
  <si>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</si>
  <si>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</si>
  <si>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</si>
  <si>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</si>
  <si>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mt16lrw200ae</t>
  </si>
  <si>
    <t xml:space="preserve">m²</t>
  </si>
  <si>
    <t xml:space="preserve">Panel rígido de lana de roca volcánica, con un revestimiento de virutas de madera aglomeradas con cemento, de 125 mm de espesor, resistencia térmica 3,35 m²K/W, conductividad térmica 0,037 W/(mK), Euroclase B2-s1, d0 de reacción al fuego, densidad 40 kg/m³, calor específico 840 J/kgK y factor de resistencia a la difusión del vapor de agua 1; proporcionando una reducción del nivel global ponderado de presión de ruido aéreo de 3 dBA.</t>
  </si>
  <si>
    <t xml:space="preserve">mt16aaa021a</t>
  </si>
  <si>
    <t xml:space="preserve">Ud</t>
  </si>
  <si>
    <t xml:space="preserve">Tarugo de expansión y clavo de polipropileno, con aro de estanqueidad, para fijación mecánica de paneles aislantes.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</si>
  <si>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</si>
  <si>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</si>
  <si>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</si>
  <si>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</si>
  <si>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instalador de aislamientos.</t>
  </si>
  <si>
    <t xml:space="preserve">mo101</t>
  </si>
  <si>
    <t xml:space="preserve">h</t>
  </si>
  <si>
    <t xml:space="preserve">Medio oficial instalador de aislamientos.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</si>
  <si>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</si>
  <si>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</si>
  <si>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</si>
  <si>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</si>
  <si>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20.465G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</si>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</sst>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36" customWidth="1"/>
    <col min="4" max="4" width="6.29" customWidth="1"/>
    <col min="5" max="5" width="72.76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934914</v>
      </c>
      <c r="H10" s="12">
        <f ca="1">ROUND(INDIRECT(ADDRESS(ROW()+(0), COLUMN()+(-2), 1))*INDIRECT(ADDRESS(ROW()+(0), COLUMN()+(-1), 1)), 0)</f>
        <v>981.66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6</v>
      </c>
      <c r="G11" s="14">
        <v>807</v>
      </c>
      <c r="H11" s="14">
        <f ca="1">ROUND(INDIRECT(ADDRESS(ROW()+(0), COLUMN()+(-2), 1))*INDIRECT(ADDRESS(ROW()+(0), COLUMN()+(-1), 1)), 0)</f>
        <v>4.842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986.502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0.15</v>
      </c>
      <c r="G14" s="12">
        <v>68579</v>
      </c>
      <c r="H14" s="12">
        <f ca="1">ROUND(INDIRECT(ADDRESS(ROW()+(0), COLUMN()+(-2), 1))*INDIRECT(ADDRESS(ROW()+(0), COLUMN()+(-1), 1)), 0)</f>
        <v>10.287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0.15</v>
      </c>
      <c r="G15" s="14">
        <v>42789</v>
      </c>
      <c r="H15" s="14">
        <f ca="1">ROUND(INDIRECT(ADDRESS(ROW()+(0), COLUMN()+(-2), 1))*INDIRECT(ADDRESS(ROW()+(0), COLUMN()+(-1), 1)), 0)</f>
        <v>6.418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16.705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1.00321e+006</v>
      </c>
      <c r="H18" s="14">
        <f ca="1">ROUND(INDIRECT(ADDRESS(ROW()+(0), COLUMN()+(-2), 1))*INDIRECT(ADDRESS(ROW()+(0), COLUMN()+(-1), 1))/100, 0)</f>
        <v>20.064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0)</f>
        <v>1.02327e+006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