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<sst xmlns="http://schemas.openxmlformats.org/spreadsheetml/2006/main" count="43" uniqueCount="43">
  <si>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</si>
  <si>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NAJ110</t>
  </si>
  <si>
    <t xml:space="preserve">m</t>
  </si>
  <si>
    <t xml:space="preserve">Aislamiento térmico de base de muro, con vidrio celular.</t>
  </si>
  <si>
    <r>
      <rPr>
        <sz val="8.25"/>
        <color rgb="FF000000"/>
        <rFont val="Arial"/>
        <family val="2"/>
      </rPr>
      <t xml:space="preserve">Aislamiento térmico de base de muro, formado por banda de vidrio celular, de 50 mm de espesor y 240 mm de ancho, resistencia a compresión &gt;= 1600 kPa, resistencia térmica 0,2083 m²K/W, conductividad térmica 0,05 W/(mK) y Euroclase A1 de reacción al fuego, recibida con mortero de cemento, confeccionado en obra, dosaje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</si>
  <si>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</si>
  <si>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</si>
  <si>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</si>
  <si>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</si>
  <si>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</si>
  <si>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</si>
  <si>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</si>
  <si>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mt16pvi040d</t>
  </si>
  <si>
    <t xml:space="preserve">m</t>
  </si>
  <si>
    <t xml:space="preserve">Banda de vidrio celular, de 50 mm de espesor y 240 mm de ancho, resistencia a compresión &gt;= 1600 kPa, resistencia térmica 0,2083 m²K/W, conductividad térmica 0,05 W/(mK) y Euroclase A1 de reacción al fuego; para colocar en la base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</si>
  <si>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</si>
  <si>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</si>
  <si>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</si>
  <si>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</si>
  <si>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</si>
  <si>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</si>
  <si>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</si>
  <si>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</si>
  <si>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</si>
  <si>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</si>
  <si>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</si>
  <si>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</si>
  <si>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</si>
  <si>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 eléctrica con una capacidad de amasado de 160 l.</t>
  </si>
  <si>
    <t xml:space="preserve">Subtotal equipo y maquinaria:</t>
  </si>
  <si>
    <t xml:space="preserve">Mano de obra</t>
  </si>
  <si>
    <t xml:space="preserve">mo054</t>
  </si>
  <si>
    <t xml:space="preserve">h</t>
  </si>
  <si>
    <t xml:space="preserve">Oficial instalador de aislamientos.</t>
  </si>
  <si>
    <t xml:space="preserve">mo101</t>
  </si>
  <si>
    <t xml:space="preserve">h</t>
  </si>
  <si>
    <t xml:space="preserve">Medio oficial instalador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</si>
  <si>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</si>
  <si>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</si>
  <si>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</si>
  <si>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</si>
  <si>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54.896G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</si>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</sst>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68.17" customWidth="1"/>
    <col min="6" max="6" width="13.77" customWidth="1"/>
    <col min="7" max="7" width="15.13" customWidth="1"/>
    <col min="8" max="8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535406</v>
      </c>
      <c r="H10" s="12">
        <f ca="1">ROUND(INDIRECT(ADDRESS(ROW()+(0), COLUMN()+(-2), 1))*INDIRECT(ADDRESS(ROW()+(0), COLUMN()+(-1), 1)), 0)</f>
        <v>535.406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9226</v>
      </c>
      <c r="H11" s="12">
        <f ca="1">ROUND(INDIRECT(ADDRESS(ROW()+(0), COLUMN()+(-2), 1))*INDIRECT(ADDRESS(ROW()+(0), COLUMN()+(-1), 1)), 0)</f>
        <v>55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0.002</v>
      </c>
      <c r="G12" s="12">
        <v>106133</v>
      </c>
      <c r="H12" s="12">
        <f ca="1">ROUND(INDIRECT(ADDRESS(ROW()+(0), COLUMN()+(-2), 1))*INDIRECT(ADDRESS(ROW()+(0), COLUMN()+(-1), 1)), 0)</f>
        <v>212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0.278</v>
      </c>
      <c r="G13" s="14">
        <v>1181</v>
      </c>
      <c r="H13" s="14">
        <f ca="1">ROUND(INDIRECT(ADDRESS(ROW()+(0), COLUMN()+(-2), 1))*INDIRECT(ADDRESS(ROW()+(0), COLUMN()+(-1), 1)), 0)</f>
        <v>328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0)</f>
        <v>536.001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0.006</v>
      </c>
      <c r="G16" s="14">
        <v>19436</v>
      </c>
      <c r="H16" s="14">
        <f ca="1">ROUND(INDIRECT(ADDRESS(ROW()+(0), COLUMN()+(-2), 1))*INDIRECT(ADDRESS(ROW()+(0), COLUMN()+(-1), 1)), 0)</f>
        <v>117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0)</f>
        <v>117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0.163</v>
      </c>
      <c r="G19" s="12">
        <v>68579</v>
      </c>
      <c r="H19" s="12">
        <f ca="1">ROUND(INDIRECT(ADDRESS(ROW()+(0), COLUMN()+(-2), 1))*INDIRECT(ADDRESS(ROW()+(0), COLUMN()+(-1), 1)), 0)</f>
        <v>11.178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0.163</v>
      </c>
      <c r="G20" s="14">
        <v>42789</v>
      </c>
      <c r="H20" s="14">
        <f ca="1">ROUND(INDIRECT(ADDRESS(ROW()+(0), COLUMN()+(-2), 1))*INDIRECT(ADDRESS(ROW()+(0), COLUMN()+(-1), 1)), 0)</f>
        <v>6.975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0)</f>
        <v>18.153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0)</f>
        <v>554.271</v>
      </c>
      <c r="H23" s="14">
        <f ca="1">ROUND(INDIRECT(ADDRESS(ROW()+(0), COLUMN()+(-2), 1))*INDIRECT(ADDRESS(ROW()+(0), COLUMN()+(-1), 1))/100, 0)</f>
        <v>11.085</v>
      </c>
    </row>
    <row r="24" spans="1:8" ht="13.50" thickBot="1" customHeight="1">
      <c r="A24" s="21" t="s">
        <v>41</v>
      </c>
      <c r="B24" s="21"/>
      <c r="C24" s="22"/>
      <c r="D24" s="22"/>
      <c r="E24" s="23"/>
      <c r="F24" s="24" t="s">
        <v>42</v>
      </c>
      <c r="G24" s="25"/>
      <c r="H24" s="26">
        <f ca="1">ROUND(SUM(INDIRECT(ADDRESS(ROW()+(-1), COLUMN()+(0), 1)),INDIRECT(ADDRESS(ROW()+(-3), COLUMN()+(0), 1)),INDIRECT(ADDRESS(ROW()+(-7), COLUMN()+(0), 1)),INDIRECT(ADDRESS(ROW()+(-10), COLUMN()+(0), 1))), 0)</f>
        <v>565.356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