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<sst xmlns="http://schemas.openxmlformats.org/spreadsheetml/2006/main" count="47" uniqueCount="47">
  <si>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</si>
  <si>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NIG227</t>
  </si>
  <si>
    <t xml:space="preserve">m²</t>
  </si>
  <si>
    <t xml:space="preserve">Reparación de impermeabilización de galerías y balcones. Sistema Dry120 "REVESTECH".</t>
  </si>
  <si>
    <r>
      <rPr>
        <sz val="8.25"/>
        <color rgb="FF000000"/>
        <rFont val="Arial"/>
        <family val="2"/>
      </rPr>
      <t xml:space="preserve">Reparación de impermeabilización de galerías y balcones. Sistema Dry120 "REVESTECH", formado por membrana impermeabilizante flexible tipo EVAC, Dry120 30 "REVESTECH", compuesta de una doble hoja de poliolefina termoplástica con acetato de vinil etileno, con ambas caras revestidas de fibras de poliéster no tejidas, de 1,25 mm de espesor y 525 g/m², suministrada en rollos de 1,5 m de ancho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Dry50 Cornerin, resolución de uniones con banda Dry50 Banda 13x30, resolución de encuentros con paramentos con bandas perimetrales Dry80 Banda 20 y Corner Band, y sellado de juntas con Seal Plus. El precio incluye la preparación del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</si>
  <si>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</si>
  <si>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</si>
  <si>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</si>
  <si>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</si>
  <si>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</si>
  <si>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</si>
  <si>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</si>
  <si>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</si>
  <si>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</si>
  <si>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</si>
  <si>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mt15rev012a</t>
  </si>
  <si>
    <t xml:space="preserve">m²</t>
  </si>
  <si>
    <t xml:space="preserve">Membrana impermeabilizante flexible tipo EVAC, Dry120 30 "REVESTECH", compuesta de una doble hoja de poliolefina termoplástica con acetato de vinil etileno, con ambas caras revestidas de fibras de poliéster no tejidas, de 1,25 mm de espesor y 525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</si>
  <si>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</si>
  <si>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</si>
  <si>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</si>
  <si>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mt15rev058l</t>
  </si>
  <si>
    <t xml:space="preserve">m</t>
  </si>
  <si>
    <t xml:space="preserve">Banda de refuerzo para membrana impermeabilizante flexible tipo EVAC, Dry50 Banda 13x30 "REVESTECH", de 127 mm de ancho, compuesta de una doble hoja de poliolefina termoplástica con acetato de vinil etileno, con ambas caras revestidas de fibras de poliéster no tejidas, de 0,52 mm de espesor y 335 g/m².</t>
  </si>
  <si>
    <t xml:space="preserve">mt15rev040ea</t>
  </si>
  <si>
    <t xml:space="preserve">m</t>
  </si>
  <si>
    <t xml:space="preserve">Banda de refuerzo para membrana impermeabilizante flexible tipo EVAC, Dry80 Banda 20 "REVESTECH", de 180 mm de ancho, compuesta de una doble hoja de poliolefina termoplástica con acetato de vinil etileno, con ambas caras revestidas de fibras de poliéster no tejidas, de 0,8 mm de espesor y 625 g/m², suministrada en rollos de 30 m de longitud.</t>
  </si>
  <si>
    <t xml:space="preserve">mt15rev045c</t>
  </si>
  <si>
    <t xml:space="preserve">m</t>
  </si>
  <si>
    <t xml:space="preserve">Banda de refuerzo de encuentros a 90° entre paramentos para membrana impermeabilizante flexible tipo EVAC, Corner Band "REVESTECH", de 127 mm de ancho, compuesta de una doble hoja de poliolefina termoplástica con acetato de vinil etileno, con ambas caras revestidas de fibras de poliéster no tejidas, de 0,8 mm de espesor y 625 g/m², suministrada en rollos de 30 m de longitud.</t>
  </si>
  <si>
    <t xml:space="preserve">mt15rev065b</t>
  </si>
  <si>
    <t xml:space="preserve">Ud</t>
  </si>
  <si>
    <t xml:space="preserve">Complemento para refuerzo de puntos singulares en tratamientos impermeabilizantes mediante piezas para la resolución de ángulos internos, Dry50 Cornerin "REVESTECH".</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</si>
  <si>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</si>
  <si>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</si>
  <si>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</si>
  <si>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</si>
  <si>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</si>
  <si>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</si>
  <si>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</si>
  <si>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</si>
  <si>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</si>
  <si>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</si>
  <si>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</si>
  <si>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</si>
  <si>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11.292G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</si>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</sst>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2.76"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4243</v>
      </c>
      <c r="H10" s="12">
        <f ca="1">ROUND(INDIRECT(ADDRESS(ROW()+(0), COLUMN()+(-2), 1))*INDIRECT(ADDRESS(ROW()+(0), COLUMN()+(-1), 1)), 0)</f>
        <v>2.546</v>
      </c>
    </row>
    <row r="11" spans="1:8" ht="45.00" thickBot="1" customHeight="1">
      <c r="A11" s="1" t="s">
        <v>15</v>
      </c>
      <c r="B11" s="1"/>
      <c r="C11" s="10" t="s">
        <v>16</v>
      </c>
      <c r="D11" s="10"/>
      <c r="E11" s="1" t="s">
        <v>17</v>
      </c>
      <c r="F11" s="11">
        <v>1.1</v>
      </c>
      <c r="G11" s="12">
        <v>180660</v>
      </c>
      <c r="H11" s="12">
        <f ca="1">ROUND(INDIRECT(ADDRESS(ROW()+(0), COLUMN()+(-2), 1))*INDIRECT(ADDRESS(ROW()+(0), COLUMN()+(-1), 1)), 0)</f>
        <v>198.726</v>
      </c>
    </row>
    <row r="12" spans="1:8" ht="24.00" thickBot="1" customHeight="1">
      <c r="A12" s="1" t="s">
        <v>18</v>
      </c>
      <c r="B12" s="1"/>
      <c r="C12" s="10" t="s">
        <v>19</v>
      </c>
      <c r="D12" s="10"/>
      <c r="E12" s="1" t="s">
        <v>20</v>
      </c>
      <c r="F12" s="11">
        <v>0.05</v>
      </c>
      <c r="G12" s="12">
        <v>199349</v>
      </c>
      <c r="H12" s="12">
        <f ca="1">ROUND(INDIRECT(ADDRESS(ROW()+(0), COLUMN()+(-2), 1))*INDIRECT(ADDRESS(ROW()+(0), COLUMN()+(-1), 1)), 0)</f>
        <v>9.967</v>
      </c>
    </row>
    <row r="13" spans="1:8" ht="45.00" thickBot="1" customHeight="1">
      <c r="A13" s="1" t="s">
        <v>21</v>
      </c>
      <c r="B13" s="1"/>
      <c r="C13" s="10" t="s">
        <v>22</v>
      </c>
      <c r="D13" s="10"/>
      <c r="E13" s="1" t="s">
        <v>23</v>
      </c>
      <c r="F13" s="11">
        <v>0.25</v>
      </c>
      <c r="G13" s="12">
        <v>36029</v>
      </c>
      <c r="H13" s="12">
        <f ca="1">ROUND(INDIRECT(ADDRESS(ROW()+(0), COLUMN()+(-2), 1))*INDIRECT(ADDRESS(ROW()+(0), COLUMN()+(-1), 1)), 0)</f>
        <v>9.007</v>
      </c>
    </row>
    <row r="14" spans="1:8" ht="55.50" thickBot="1" customHeight="1">
      <c r="A14" s="1" t="s">
        <v>24</v>
      </c>
      <c r="B14" s="1"/>
      <c r="C14" s="10" t="s">
        <v>25</v>
      </c>
      <c r="D14" s="10"/>
      <c r="E14" s="1" t="s">
        <v>26</v>
      </c>
      <c r="F14" s="11">
        <v>0.1</v>
      </c>
      <c r="G14" s="12">
        <v>49823</v>
      </c>
      <c r="H14" s="12">
        <f ca="1">ROUND(INDIRECT(ADDRESS(ROW()+(0), COLUMN()+(-2), 1))*INDIRECT(ADDRESS(ROW()+(0), COLUMN()+(-1), 1)), 0)</f>
        <v>4.982</v>
      </c>
    </row>
    <row r="15" spans="1:8" ht="55.50" thickBot="1" customHeight="1">
      <c r="A15" s="1" t="s">
        <v>27</v>
      </c>
      <c r="B15" s="1"/>
      <c r="C15" s="10" t="s">
        <v>28</v>
      </c>
      <c r="D15" s="10"/>
      <c r="E15" s="1" t="s">
        <v>29</v>
      </c>
      <c r="F15" s="11">
        <v>0.1</v>
      </c>
      <c r="G15" s="12">
        <v>55896</v>
      </c>
      <c r="H15" s="12">
        <f ca="1">ROUND(INDIRECT(ADDRESS(ROW()+(0), COLUMN()+(-2), 1))*INDIRECT(ADDRESS(ROW()+(0), COLUMN()+(-1), 1)), 0)</f>
        <v>5.59</v>
      </c>
    </row>
    <row r="16" spans="1:8" ht="24.00" thickBot="1" customHeight="1">
      <c r="A16" s="1" t="s">
        <v>30</v>
      </c>
      <c r="B16" s="1"/>
      <c r="C16" s="10" t="s">
        <v>31</v>
      </c>
      <c r="D16" s="10"/>
      <c r="E16" s="1" t="s">
        <v>32</v>
      </c>
      <c r="F16" s="13">
        <v>0.02</v>
      </c>
      <c r="G16" s="14">
        <v>84462</v>
      </c>
      <c r="H16" s="14">
        <f ca="1">ROUND(INDIRECT(ADDRESS(ROW()+(0), COLUMN()+(-2), 1))*INDIRECT(ADDRESS(ROW()+(0), COLUMN()+(-1), 1)), 0)</f>
        <v>1.689</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0)</f>
        <v>232.507</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0.404</v>
      </c>
      <c r="G19" s="12">
        <v>66739</v>
      </c>
      <c r="H19" s="12">
        <f ca="1">ROUND(INDIRECT(ADDRESS(ROW()+(0), COLUMN()+(-2), 1))*INDIRECT(ADDRESS(ROW()+(0), COLUMN()+(-1), 1)), 0)</f>
        <v>26.963</v>
      </c>
    </row>
    <row r="20" spans="1:8" ht="13.50" thickBot="1" customHeight="1">
      <c r="A20" s="1" t="s">
        <v>38</v>
      </c>
      <c r="B20" s="1"/>
      <c r="C20" s="10" t="s">
        <v>39</v>
      </c>
      <c r="D20" s="10"/>
      <c r="E20" s="1" t="s">
        <v>40</v>
      </c>
      <c r="F20" s="13">
        <v>0.404</v>
      </c>
      <c r="G20" s="14">
        <v>42789</v>
      </c>
      <c r="H20" s="14">
        <f ca="1">ROUND(INDIRECT(ADDRESS(ROW()+(0), COLUMN()+(-2), 1))*INDIRECT(ADDRESS(ROW()+(0), COLUMN()+(-1), 1)), 0)</f>
        <v>17.287</v>
      </c>
    </row>
    <row r="21" spans="1:8" ht="13.50" thickBot="1" customHeight="1">
      <c r="A21" s="15"/>
      <c r="B21" s="15"/>
      <c r="C21" s="15"/>
      <c r="D21" s="15"/>
      <c r="E21" s="15"/>
      <c r="F21" s="9" t="s">
        <v>41</v>
      </c>
      <c r="G21" s="9"/>
      <c r="H21" s="17">
        <f ca="1">ROUND(SUM(INDIRECT(ADDRESS(ROW()+(-1), COLUMN()+(0), 1)),INDIRECT(ADDRESS(ROW()+(-2), COLUMN()+(0), 1))), 0)</f>
        <v>44.25</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0)</f>
        <v>276.757</v>
      </c>
      <c r="H23" s="14">
        <f ca="1">ROUND(INDIRECT(ADDRESS(ROW()+(0), COLUMN()+(-2), 1))*INDIRECT(ADDRESS(ROW()+(0), COLUMN()+(-1), 1))/100, 0)</f>
        <v>5.535</v>
      </c>
    </row>
    <row r="24" spans="1:8" ht="13.50" thickBot="1" customHeight="1">
      <c r="A24" s="21" t="s">
        <v>45</v>
      </c>
      <c r="B24" s="21"/>
      <c r="C24" s="22"/>
      <c r="D24" s="22"/>
      <c r="E24" s="23"/>
      <c r="F24" s="24" t="s">
        <v>46</v>
      </c>
      <c r="G24" s="25"/>
      <c r="H24" s="26">
        <f ca="1">ROUND(SUM(INDIRECT(ADDRESS(ROW()+(-1), COLUMN()+(0), 1)),INDIRECT(ADDRESS(ROW()+(-3), COLUMN()+(0), 1)),INDIRECT(ADDRESS(ROW()+(-7), COLUMN()+(0), 1))), 0)</f>
        <v>282.292</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