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<sst xmlns="http://schemas.openxmlformats.org/spreadsheetml/2006/main" count="35" uniqueCount="35">
  <si>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</si>
  <si>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NIH020</t>
  </si>
  <si>
    <t xml:space="preserve">m²</t>
  </si>
  <si>
    <t xml:space="preserve">Impermeabilización bajo revestimiento en locales húmedos, con láminas de PVC.</t>
  </si>
  <si>
    <r>
      <rPr>
        <sz val="8.25"/>
        <color rgb="FF000000"/>
        <rFont val="Arial"/>
        <family val="2"/>
      </rPr>
      <t xml:space="preserve">Impermeabilización bajo revestimiento cerámico o pétreo, en paramentos verticales y horizontales de locales húmedos, con geotextil no tejido compuesto por fibras de poliéster unidas por agujeteado, con una resistencia a la tracción longitudinal de 3,45 kN/m, una resistencia a la tracción transversal de 3,45 kN/m, una apertura de cono al ensayo de perforación dinámica según ISO 13433 inferior a 15 mm, resistencia CBR a punzonamiento 0,8 kN y una masa superficial de 300 g/m², sobre formación de pendientes, colchoneta impermeabilizante prefabricada de PVC de 2x1,3 m y protegida con capa separadora de 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</si>
  <si>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</si>
  <si>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</si>
  <si>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</si>
  <si>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</si>
  <si>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</si>
  <si>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</si>
  <si>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</si>
  <si>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</si>
  <si>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</si>
  <si>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ISO 13433 inferior a 15 mm, resistencia CBR a punzonamiento 0,8 kN y una masa superficial de 300 g/m².</t>
  </si>
  <si>
    <t xml:space="preserve">mt15req015a</t>
  </si>
  <si>
    <t xml:space="preserve">Ud</t>
  </si>
  <si>
    <t xml:space="preserve">Manta impermeabilizante prefabricada de PVC de 2x1,3 m.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</si>
  <si>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</si>
  <si>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</si>
  <si>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</si>
  <si>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</si>
  <si>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</si>
  <si>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</si>
  <si>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</si>
  <si>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</si>
  <si>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</si>
  <si>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</si>
  <si>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</si>
  <si>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</si>
  <si>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</si>
  <si>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</si>
  <si>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</si>
  <si>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5.212G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</si>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</sst>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15577</v>
      </c>
      <c r="G10" s="12">
        <f ca="1">ROUND(INDIRECT(ADDRESS(ROW()+(0), COLUMN()+(-2), 1))*INDIRECT(ADDRESS(ROW()+(0), COLUMN()+(-1), 1)), 0)</f>
        <v>16.356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0.42</v>
      </c>
      <c r="F11" s="12">
        <v>406184</v>
      </c>
      <c r="G11" s="12">
        <f ca="1">ROUND(INDIRECT(ADDRESS(ROW()+(0), COLUMN()+(-2), 1))*INDIRECT(ADDRESS(ROW()+(0), COLUMN()+(-1), 1)), 0)</f>
        <v>170.597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1.05</v>
      </c>
      <c r="F12" s="14">
        <v>26361</v>
      </c>
      <c r="G12" s="14">
        <f ca="1">ROUND(INDIRECT(ADDRESS(ROW()+(0), COLUMN()+(-2), 1))*INDIRECT(ADDRESS(ROW()+(0), COLUMN()+(-1), 1)), 0)</f>
        <v>27.679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214.632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0.373</v>
      </c>
      <c r="F15" s="12">
        <v>66739</v>
      </c>
      <c r="G15" s="12">
        <f ca="1">ROUND(INDIRECT(ADDRESS(ROW()+(0), COLUMN()+(-2), 1))*INDIRECT(ADDRESS(ROW()+(0), COLUMN()+(-1), 1)), 0)</f>
        <v>24.894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0.373</v>
      </c>
      <c r="F16" s="14">
        <v>42789</v>
      </c>
      <c r="G16" s="14">
        <f ca="1">ROUND(INDIRECT(ADDRESS(ROW()+(0), COLUMN()+(-2), 1))*INDIRECT(ADDRESS(ROW()+(0), COLUMN()+(-1), 1)), 0)</f>
        <v>15.96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40.854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255.486</v>
      </c>
      <c r="G19" s="14">
        <f ca="1">ROUND(INDIRECT(ADDRESS(ROW()+(0), COLUMN()+(-2), 1))*INDIRECT(ADDRESS(ROW()+(0), COLUMN()+(-1), 1))/100, 0)</f>
        <v>5.11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260.596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