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<sst xmlns="http://schemas.openxmlformats.org/spreadsheetml/2006/main" count="41" uniqueCount="41">
  <si>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</si>
  <si>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NIH010</t>
  </si>
  <si>
    <t xml:space="preserve">m²</t>
  </si>
  <si>
    <t xml:space="preserve">Impermeabilización bajo revestimiento en locales húmedos, con membranas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</si>
  <si>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membrana impermeabilizante flexible de polietileno, con ambas caras revestidas de geotextil no tejido, de 0,5 mm de espesor y 285 g/m², fijada al soporte con adhesivo cementoso mejorado, C2 TE S1, deformable, con deslizamiento reducido y tiempo abierto ampliado, color gris, a base de cemento, agregados de granulometría fina, resinas sintéticas y aditivos especiales. Incluso complementos de refuerzo en tratamiento de puntos singulares con banda de refuerzo de polietileno, con ambas caras revestidas de geotextil no tejido, de 120 mm de ancho y de 0,7 mm de espesor; y mortero cementoso impermeabilizante flexible bicomponente, de color gris.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</si>
  <si>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</si>
  <si>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</si>
  <si>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</si>
  <si>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</si>
  <si>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</si>
  <si>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</si>
  <si>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</si>
  <si>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</si>
  <si>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</si>
  <si>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</si>
  <si>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mt15mcp010n</t>
  </si>
  <si>
    <t xml:space="preserve">m²</t>
  </si>
  <si>
    <t xml:space="preserve">Membrana impermeabilizante flexible de polietileno, con ambas caras revestidas de geotextil no tejido, de 0,5 mm de espesor y 285 g/m², Euroclase E de reacción al fuego, suministrada en rollos de 10 m de longitud y 1 m de ancho.</t>
  </si>
  <si>
    <t xml:space="preserve">mt09bmr220a</t>
  </si>
  <si>
    <t xml:space="preserve">kg</t>
  </si>
  <si>
    <t xml:space="preserve">Mortero cementoso impermeabilizante flexible bicomponente, de color gris, con resistencia a los sulfatos, a las heladas y a la intemperie y apto para estar en contacto con agua potable, Euroclase F de reacción al fuego, para aplicar en interiores y exteriores.</t>
  </si>
  <si>
    <t xml:space="preserve">mt15mcp020g</t>
  </si>
  <si>
    <t xml:space="preserve">m</t>
  </si>
  <si>
    <t xml:space="preserve">Banda de refuerzo de polietileno, con ambas caras revestidas de geotextil no tejido, de 120 mm de ancho y de 0,7 mm de espesor, Euroclase E de reacción al fuego, suministrada en rollos de 10 m de longitud.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</si>
  <si>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</si>
  <si>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</si>
  <si>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</si>
  <si>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</si>
  <si>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</si>
  <si>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</si>
  <si>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</si>
  <si>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</si>
  <si>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</si>
  <si>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</si>
  <si>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</si>
  <si>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</si>
  <si>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</si>
  <si>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</si>
  <si>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</si>
  <si>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4.707G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</si>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</sst>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2.76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4243</v>
      </c>
      <c r="G10" s="12">
        <f ca="1">ROUND(INDIRECT(ADDRESS(ROW()+(0), COLUMN()+(-2), 1))*INDIRECT(ADDRESS(ROW()+(0), COLUMN()+(-1), 1)), 0)</f>
        <v>8.486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1.07</v>
      </c>
      <c r="F11" s="12">
        <v>141790</v>
      </c>
      <c r="G11" s="12">
        <f ca="1">ROUND(INDIRECT(ADDRESS(ROW()+(0), COLUMN()+(-2), 1))*INDIRECT(ADDRESS(ROW()+(0), COLUMN()+(-1), 1)), 0)</f>
        <v>151.715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0.188</v>
      </c>
      <c r="F12" s="12">
        <v>4119</v>
      </c>
      <c r="G12" s="12">
        <f ca="1">ROUND(INDIRECT(ADDRESS(ROW()+(0), COLUMN()+(-2), 1))*INDIRECT(ADDRESS(ROW()+(0), COLUMN()+(-1), 1)), 0)</f>
        <v>774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38942</v>
      </c>
      <c r="G13" s="12">
        <f ca="1">ROUND(INDIRECT(ADDRESS(ROW()+(0), COLUMN()+(-2), 1))*INDIRECT(ADDRESS(ROW()+(0), COLUMN()+(-1), 1)), 0)</f>
        <v>38.942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76087</v>
      </c>
      <c r="G14" s="14">
        <f ca="1">ROUND(INDIRECT(ADDRESS(ROW()+(0), COLUMN()+(-2), 1))*INDIRECT(ADDRESS(ROW()+(0), COLUMN()+(-1), 1)), 0)</f>
        <v>7.609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207.526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0.212</v>
      </c>
      <c r="F17" s="12">
        <v>66739</v>
      </c>
      <c r="G17" s="12">
        <f ca="1">ROUND(INDIRECT(ADDRESS(ROW()+(0), COLUMN()+(-2), 1))*INDIRECT(ADDRESS(ROW()+(0), COLUMN()+(-1), 1)), 0)</f>
        <v>14.149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0.212</v>
      </c>
      <c r="F18" s="14">
        <v>42789</v>
      </c>
      <c r="G18" s="14">
        <f ca="1">ROUND(INDIRECT(ADDRESS(ROW()+(0), COLUMN()+(-2), 1))*INDIRECT(ADDRESS(ROW()+(0), COLUMN()+(-1), 1)), 0)</f>
        <v>9.071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23.22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230.746</v>
      </c>
      <c r="G21" s="14">
        <f ca="1">ROUND(INDIRECT(ADDRESS(ROW()+(0), COLUMN()+(-2), 1))*INDIRECT(ADDRESS(ROW()+(0), COLUMN()+(-1), 1))/100, 0)</f>
        <v>4.615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0)</f>
        <v>235.361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