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<sst xmlns="http://schemas.openxmlformats.org/spreadsheetml/2006/main" count="70" uniqueCount="70">
  <si>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</si>
  <si>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</si>
  <si>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</si>
  <si>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Cubierta plana no transitable, ventilada, autoprotegida, tipo convencional. Impermeabilización con membranas prefabricadas asfálticas, tipo monocapa.</t>
  </si>
  <si>
    <r>
      <rPr>
        <sz val="8.25"/>
        <color rgb="FF000000"/>
        <rFont val="Arial"/>
        <family val="2"/>
      </rPr>
      <t xml:space="preserve">Cubierta plana no transitable, ventilada, autoprotegida, tipo convencional, pendiente del 1% al 15%. FORMACIÓN DE PENDIENTES: tejuelón cerámico hueco machihembrado de 80x25x3,5 cm con capa de regularización de mortero de cemento, confeccionado en obra, dosaje 1:6, de 3 cm de espesor, acabado fratasado, sobre tabiques aligerados de ladrillo cerámico hueco de 24x11,5x9 cm, asentado con mortero de cemento, confeccionado en obra, dosaje 1:6, dispuestos cada 80 cm y con 30 cm de altura media, rematados superiormente con fajas fajas fajas fajas maestras de mortero de cemento, confeccionado en obra, dosaje 1:6; AISLAMIENTO TÉRMICO: fieltro aislante de lana mineral; IMPERMEABILIZACIÓN: tipo monocapa, adherida, formada por membrana prefabricada de betún modificado con elastómero SBS, de 3,5 mm de espesor, con armadura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</si>
  <si>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</si>
  <si>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</si>
  <si>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</si>
  <si>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</si>
  <si>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</si>
  <si>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</si>
  <si>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</si>
  <si>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</si>
  <si>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</si>
  <si>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</si>
  <si>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</si>
  <si>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</si>
  <si>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</si>
  <si>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</si>
  <si>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</si>
  <si>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</si>
  <si>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</si>
  <si>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</si>
  <si>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</si>
  <si>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</si>
  <si>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</si>
  <si>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</si>
  <si>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</si>
  <si>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</si>
  <si>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</si>
  <si>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</si>
  <si>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</si>
  <si>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Tejuelón cerámico hueco machihembrado, para revestir, 80x25x3 cm, con las testas rectas.</t>
  </si>
  <si>
    <t xml:space="preserve">mt14lga010ea</t>
  </si>
  <si>
    <t xml:space="preserve">m²</t>
  </si>
  <si>
    <t xml:space="preserve">Membrana prefabricada de betún modificado con elastómero SBS, de 3,5 mm de espesor, masa nominal 5 kg/m², con armadura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</si>
  <si>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</si>
  <si>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</si>
  <si>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</si>
  <si>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</si>
  <si>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</si>
  <si>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</si>
  <si>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</si>
  <si>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</si>
  <si>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</si>
  <si>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</si>
  <si>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</si>
  <si>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</si>
  <si>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</si>
  <si>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</si>
  <si>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</si>
  <si>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</si>
  <si>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mo054</t>
  </si>
  <si>
    <t xml:space="preserve">h</t>
  </si>
  <si>
    <t xml:space="preserve">Oficial instalador de aislamientos.</t>
  </si>
  <si>
    <t xml:space="preserve">mo101</t>
  </si>
  <si>
    <t xml:space="preserve">h</t>
  </si>
  <si>
    <t xml:space="preserve">Medio oficial instalador de aislamientos.</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</si>
  <si>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</si>
  <si>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</si>
  <si>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</si>
  <si>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</si>
  <si>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</si>
  <si>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</si>
  <si>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</si>
  <si>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</si>
  <si>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</si>
  <si>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</si>
  <si>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110.524G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</si>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</sst>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1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1798</v>
      </c>
      <c r="H10" s="12">
        <f ca="1">ROUND(INDIRECT(ADDRESS(ROW()+(0), COLUMN()+(-2), 1))*INDIRECT(ADDRESS(ROW()+(0), COLUMN()+(-1), 1)), 0)</f>
        <v>21.576</v>
      </c>
    </row>
    <row r="11" spans="1:8" ht="13.50" thickBot="1" customHeight="1">
      <c r="A11" s="1" t="s">
        <v>15</v>
      </c>
      <c r="B11" s="1"/>
      <c r="C11" s="10" t="s">
        <v>16</v>
      </c>
      <c r="D11" s="10"/>
      <c r="E11" s="1" t="s">
        <v>17</v>
      </c>
      <c r="F11" s="11">
        <v>0.012</v>
      </c>
      <c r="G11" s="12">
        <v>9226</v>
      </c>
      <c r="H11" s="12">
        <f ca="1">ROUND(INDIRECT(ADDRESS(ROW()+(0), COLUMN()+(-2), 1))*INDIRECT(ADDRESS(ROW()+(0), COLUMN()+(-1), 1)), 0)</f>
        <v>111</v>
      </c>
    </row>
    <row r="12" spans="1:8" ht="13.50" thickBot="1" customHeight="1">
      <c r="A12" s="1" t="s">
        <v>18</v>
      </c>
      <c r="B12" s="1"/>
      <c r="C12" s="10" t="s">
        <v>19</v>
      </c>
      <c r="D12" s="10"/>
      <c r="E12" s="1" t="s">
        <v>20</v>
      </c>
      <c r="F12" s="11">
        <v>0.065</v>
      </c>
      <c r="G12" s="12">
        <v>106133</v>
      </c>
      <c r="H12" s="12">
        <f ca="1">ROUND(INDIRECT(ADDRESS(ROW()+(0), COLUMN()+(-2), 1))*INDIRECT(ADDRESS(ROW()+(0), COLUMN()+(-1), 1)), 0)</f>
        <v>6.899</v>
      </c>
    </row>
    <row r="13" spans="1:8" ht="13.50" thickBot="1" customHeight="1">
      <c r="A13" s="1" t="s">
        <v>21</v>
      </c>
      <c r="B13" s="1"/>
      <c r="C13" s="10" t="s">
        <v>22</v>
      </c>
      <c r="D13" s="10"/>
      <c r="E13" s="1" t="s">
        <v>23</v>
      </c>
      <c r="F13" s="11">
        <v>10</v>
      </c>
      <c r="G13" s="12">
        <v>1181</v>
      </c>
      <c r="H13" s="12">
        <f ca="1">ROUND(INDIRECT(ADDRESS(ROW()+(0), COLUMN()+(-2), 1))*INDIRECT(ADDRESS(ROW()+(0), COLUMN()+(-1), 1)), 0)</f>
        <v>11.81</v>
      </c>
    </row>
    <row r="14" spans="1:8" ht="34.50" thickBot="1" customHeight="1">
      <c r="A14" s="1" t="s">
        <v>24</v>
      </c>
      <c r="B14" s="1"/>
      <c r="C14" s="10" t="s">
        <v>25</v>
      </c>
      <c r="D14" s="10"/>
      <c r="E14" s="1" t="s">
        <v>26</v>
      </c>
      <c r="F14" s="11">
        <v>0.01</v>
      </c>
      <c r="G14" s="12">
        <v>13794</v>
      </c>
      <c r="H14" s="12">
        <f ca="1">ROUND(INDIRECT(ADDRESS(ROW()+(0), COLUMN()+(-2), 1))*INDIRECT(ADDRESS(ROW()+(0), COLUMN()+(-1), 1)), 0)</f>
        <v>138</v>
      </c>
    </row>
    <row r="15" spans="1:8" ht="55.50" thickBot="1" customHeight="1">
      <c r="A15" s="1" t="s">
        <v>27</v>
      </c>
      <c r="B15" s="1"/>
      <c r="C15" s="10" t="s">
        <v>28</v>
      </c>
      <c r="D15" s="10"/>
      <c r="E15" s="1" t="s">
        <v>29</v>
      </c>
      <c r="F15" s="11">
        <v>1.2</v>
      </c>
      <c r="G15" s="12">
        <v>89467</v>
      </c>
      <c r="H15" s="12">
        <f ca="1">ROUND(INDIRECT(ADDRESS(ROW()+(0), COLUMN()+(-2), 1))*INDIRECT(ADDRESS(ROW()+(0), COLUMN()+(-1), 1)), 0)</f>
        <v>107.36</v>
      </c>
    </row>
    <row r="16" spans="1:8" ht="24.00" thickBot="1" customHeight="1">
      <c r="A16" s="1" t="s">
        <v>30</v>
      </c>
      <c r="B16" s="1"/>
      <c r="C16" s="10" t="s">
        <v>31</v>
      </c>
      <c r="D16" s="10"/>
      <c r="E16" s="1" t="s">
        <v>32</v>
      </c>
      <c r="F16" s="11">
        <v>5</v>
      </c>
      <c r="G16" s="12">
        <v>2452</v>
      </c>
      <c r="H16" s="12">
        <f ca="1">ROUND(INDIRECT(ADDRESS(ROW()+(0), COLUMN()+(-2), 1))*INDIRECT(ADDRESS(ROW()+(0), COLUMN()+(-1), 1)), 0)</f>
        <v>12.26</v>
      </c>
    </row>
    <row r="17" spans="1:8" ht="34.50" thickBot="1" customHeight="1">
      <c r="A17" s="1" t="s">
        <v>33</v>
      </c>
      <c r="B17" s="1"/>
      <c r="C17" s="10" t="s">
        <v>34</v>
      </c>
      <c r="D17" s="10"/>
      <c r="E17" s="1" t="s">
        <v>35</v>
      </c>
      <c r="F17" s="11">
        <v>1.1</v>
      </c>
      <c r="G17" s="12">
        <v>88069</v>
      </c>
      <c r="H17" s="12">
        <f ca="1">ROUND(INDIRECT(ADDRESS(ROW()+(0), COLUMN()+(-2), 1))*INDIRECT(ADDRESS(ROW()+(0), COLUMN()+(-1), 1)), 0)</f>
        <v>96.876</v>
      </c>
    </row>
    <row r="18" spans="1:8" ht="13.50" thickBot="1" customHeight="1">
      <c r="A18" s="1" t="s">
        <v>36</v>
      </c>
      <c r="B18" s="1"/>
      <c r="C18" s="10" t="s">
        <v>37</v>
      </c>
      <c r="D18" s="10"/>
      <c r="E18" s="1" t="s">
        <v>38</v>
      </c>
      <c r="F18" s="13">
        <v>0.3</v>
      </c>
      <c r="G18" s="14">
        <v>33950</v>
      </c>
      <c r="H18" s="14">
        <f ca="1">ROUND(INDIRECT(ADDRESS(ROW()+(0), COLUMN()+(-2), 1))*INDIRECT(ADDRESS(ROW()+(0), COLUMN()+(-1), 1)), 0)</f>
        <v>10.185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267.215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0.032</v>
      </c>
      <c r="G21" s="14">
        <v>19436</v>
      </c>
      <c r="H21" s="14">
        <f ca="1">ROUND(INDIRECT(ADDRESS(ROW()+(0), COLUMN()+(-2), 1))*INDIRECT(ADDRESS(ROW()+(0), COLUMN()+(-1), 1)), 0)</f>
        <v>622</v>
      </c>
    </row>
    <row r="22" spans="1:8" ht="13.50" thickBot="1" customHeight="1">
      <c r="A22" s="15"/>
      <c r="B22" s="15"/>
      <c r="C22" s="15"/>
      <c r="D22" s="15"/>
      <c r="E22" s="15"/>
      <c r="F22" s="9" t="s">
        <v>44</v>
      </c>
      <c r="G22" s="9"/>
      <c r="H22" s="17">
        <f ca="1">ROUND(SUM(INDIRECT(ADDRESS(ROW()+(-1), COLUMN()+(0), 1))), 0)</f>
        <v>622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0.977</v>
      </c>
      <c r="G24" s="12">
        <v>66739</v>
      </c>
      <c r="H24" s="12">
        <f ca="1">ROUND(INDIRECT(ADDRESS(ROW()+(0), COLUMN()+(-2), 1))*INDIRECT(ADDRESS(ROW()+(0), COLUMN()+(-1), 1)), 0)</f>
        <v>65.204</v>
      </c>
    </row>
    <row r="25" spans="1:8" ht="13.50" thickBot="1" customHeight="1">
      <c r="A25" s="1" t="s">
        <v>49</v>
      </c>
      <c r="B25" s="1"/>
      <c r="C25" s="10" t="s">
        <v>50</v>
      </c>
      <c r="D25" s="10"/>
      <c r="E25" s="1" t="s">
        <v>51</v>
      </c>
      <c r="F25" s="11">
        <v>1.377</v>
      </c>
      <c r="G25" s="12">
        <v>41173</v>
      </c>
      <c r="H25" s="12">
        <f ca="1">ROUND(INDIRECT(ADDRESS(ROW()+(0), COLUMN()+(-2), 1))*INDIRECT(ADDRESS(ROW()+(0), COLUMN()+(-1), 1)), 0)</f>
        <v>56.695</v>
      </c>
    </row>
    <row r="26" spans="1:8" ht="13.50" thickBot="1" customHeight="1">
      <c r="A26" s="1" t="s">
        <v>52</v>
      </c>
      <c r="B26" s="1"/>
      <c r="C26" s="10" t="s">
        <v>53</v>
      </c>
      <c r="D26" s="10"/>
      <c r="E26" s="1" t="s">
        <v>54</v>
      </c>
      <c r="F26" s="11">
        <v>0.063</v>
      </c>
      <c r="G26" s="12">
        <v>68579</v>
      </c>
      <c r="H26" s="12">
        <f ca="1">ROUND(INDIRECT(ADDRESS(ROW()+(0), COLUMN()+(-2), 1))*INDIRECT(ADDRESS(ROW()+(0), COLUMN()+(-1), 1)), 0)</f>
        <v>4.32</v>
      </c>
    </row>
    <row r="27" spans="1:8" ht="13.50" thickBot="1" customHeight="1">
      <c r="A27" s="1" t="s">
        <v>55</v>
      </c>
      <c r="B27" s="1"/>
      <c r="C27" s="10" t="s">
        <v>56</v>
      </c>
      <c r="D27" s="10"/>
      <c r="E27" s="1" t="s">
        <v>57</v>
      </c>
      <c r="F27" s="11">
        <v>0.063</v>
      </c>
      <c r="G27" s="12">
        <v>42789</v>
      </c>
      <c r="H27" s="12">
        <f ca="1">ROUND(INDIRECT(ADDRESS(ROW()+(0), COLUMN()+(-2), 1))*INDIRECT(ADDRESS(ROW()+(0), COLUMN()+(-1), 1)), 0)</f>
        <v>2.696</v>
      </c>
    </row>
    <row r="28" spans="1:8" ht="13.50" thickBot="1" customHeight="1">
      <c r="A28" s="1" t="s">
        <v>58</v>
      </c>
      <c r="B28" s="1"/>
      <c r="C28" s="10" t="s">
        <v>59</v>
      </c>
      <c r="D28" s="10"/>
      <c r="E28" s="1" t="s">
        <v>60</v>
      </c>
      <c r="F28" s="11">
        <v>0.125</v>
      </c>
      <c r="G28" s="12">
        <v>66739</v>
      </c>
      <c r="H28" s="12">
        <f ca="1">ROUND(INDIRECT(ADDRESS(ROW()+(0), COLUMN()+(-2), 1))*INDIRECT(ADDRESS(ROW()+(0), COLUMN()+(-1), 1)), 0)</f>
        <v>8.342</v>
      </c>
    </row>
    <row r="29" spans="1:8" ht="13.50" thickBot="1" customHeight="1">
      <c r="A29" s="1" t="s">
        <v>61</v>
      </c>
      <c r="B29" s="1"/>
      <c r="C29" s="10" t="s">
        <v>62</v>
      </c>
      <c r="D29" s="10"/>
      <c r="E29" s="1" t="s">
        <v>63</v>
      </c>
      <c r="F29" s="13">
        <v>0.125</v>
      </c>
      <c r="G29" s="14">
        <v>42789</v>
      </c>
      <c r="H29" s="14">
        <f ca="1">ROUND(INDIRECT(ADDRESS(ROW()+(0), COLUMN()+(-2), 1))*INDIRECT(ADDRESS(ROW()+(0), COLUMN()+(-1), 1)), 0)</f>
        <v>5.349</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0)</f>
        <v>142.606</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0)</f>
        <v>410.443</v>
      </c>
      <c r="H32" s="14">
        <f ca="1">ROUND(INDIRECT(ADDRESS(ROW()+(0), COLUMN()+(-2), 1))*INDIRECT(ADDRESS(ROW()+(0), COLUMN()+(-1), 1))/100, 0)</f>
        <v>8.209</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0)</f>
        <v>418.652</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