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<sst xmlns="http://schemas.openxmlformats.org/spreadsheetml/2006/main" count="40" uniqueCount="40">
  <si>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</si>
  <si>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REG100</t>
  </si>
  <si>
    <t xml:space="preserve">m</t>
  </si>
  <si>
    <t xml:space="preserve">Revestimiento de peldaño de escalera interior, con piezas de gres esmaltado. Colocación en capa fina.</t>
  </si>
  <si>
    <r>
      <rPr>
        <sz val="8.25"/>
        <color rgb="FF000000"/>
        <rFont val="Arial"/>
        <family val="2"/>
      </rPr>
      <t xml:space="preserve">Revestimiento de peldaño de escalera interior, con piezas de gres esmaltado, formado por huella con canto redondeado, y tabica, gama media, capacidad de absorción de agua E&lt;3%, con resistencia al deslizamiento media. COLOCACIÓN: en capa fina y mediante encolado simple con adhesivo cementoso mejorado, C2 TE, con deslizamiento reducido y tiempo abierto ampliado. REJUNTADO: con mortero de juntas cementoso mejorado, con absorción de agua reducida y resistencia elevada a la abrasión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</si>
  <si>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</si>
  <si>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</si>
  <si>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</si>
  <si>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</si>
  <si>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</si>
  <si>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</si>
  <si>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</si>
  <si>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mt09mcp100d</t>
  </si>
  <si>
    <t xml:space="preserve">kg</t>
  </si>
  <si>
    <t xml:space="preserve">Adhesivo cementoso mejorado, C2 TE, con deslizamiento reducido y tiempo abierto ampliado, color blanco, a base de cemento de alta resistencia, agregados seleccionados, aditivos y resinas sintéticas, para la colocación en capa fina de todo tipo de piezas cerámicas en paramentos verticales interiores y pisos interiores y exteriores.</t>
  </si>
  <si>
    <t xml:space="preserve">mt18bde105eA</t>
  </si>
  <si>
    <t xml:space="preserve">m</t>
  </si>
  <si>
    <t xml:space="preserve">Huella de gres esmaltado con canto redondeado, gama media, capacidad de absorción de agua E&lt;3%, con resistencia al deslizamiento media.</t>
  </si>
  <si>
    <t xml:space="preserve">mt18bde106tc</t>
  </si>
  <si>
    <t xml:space="preserve">m</t>
  </si>
  <si>
    <t xml:space="preserve">Tabica de gres esmaltado, gama media, capacidad de absorción de agua E&lt;3%.</t>
  </si>
  <si>
    <t xml:space="preserve">mt18acc100a</t>
  </si>
  <si>
    <t xml:space="preserve">Ud</t>
  </si>
  <si>
    <t xml:space="preserve">Kit de crucetas de PVC para garantizar un espesor de las juntas entre piezas de entre 1 y 20 mm, en revestimientos y pisos cerámicos.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</si>
  <si>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</si>
  <si>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</si>
  <si>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</si>
  <si>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</si>
  <si>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</si>
  <si>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</si>
  <si>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</si>
  <si>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pisero.</t>
  </si>
  <si>
    <t xml:space="preserve">mo061</t>
  </si>
  <si>
    <t xml:space="preserve">h</t>
  </si>
  <si>
    <t xml:space="preserve">Medio oficial pisero.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</si>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</sst>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99" customWidth="1"/>
    <col min="4" max="4" width="71.91" customWidth="1"/>
    <col min="5" max="5" width="11.22" customWidth="1"/>
    <col min="6" max="6" width="12.75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1.32</v>
      </c>
      <c r="F10" s="12">
        <v>2609</v>
      </c>
      <c r="G10" s="12">
        <f ca="1">ROUND(INDIRECT(ADDRESS(ROW()+(0), COLUMN()+(-2), 1))*INDIRECT(ADDRESS(ROW()+(0), COLUMN()+(-1), 1)), 0)</f>
        <v>3.444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106761</v>
      </c>
      <c r="G11" s="12">
        <f ca="1">ROUND(INDIRECT(ADDRESS(ROW()+(0), COLUMN()+(-2), 1))*INDIRECT(ADDRESS(ROW()+(0), COLUMN()+(-1), 1)), 0)</f>
        <v>112.099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1.05</v>
      </c>
      <c r="F12" s="12">
        <v>37680</v>
      </c>
      <c r="G12" s="12">
        <f ca="1">ROUND(INDIRECT(ADDRESS(ROW()+(0), COLUMN()+(-2), 1))*INDIRECT(ADDRESS(ROW()+(0), COLUMN()+(-1), 1)), 0)</f>
        <v>39.564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0.052</v>
      </c>
      <c r="F13" s="12">
        <v>25120</v>
      </c>
      <c r="G13" s="12">
        <f ca="1">ROUND(INDIRECT(ADDRESS(ROW()+(0), COLUMN()+(-2), 1))*INDIRECT(ADDRESS(ROW()+(0), COLUMN()+(-1), 1)), 0)</f>
        <v>1.306</v>
      </c>
    </row>
    <row r="14" spans="1:7" ht="66.00" thickBot="1" customHeight="1">
      <c r="A14" s="1" t="s">
        <v>24</v>
      </c>
      <c r="B14" s="1"/>
      <c r="C14" s="10" t="s">
        <v>25</v>
      </c>
      <c r="D14" s="1" t="s">
        <v>26</v>
      </c>
      <c r="E14" s="13">
        <v>0.053</v>
      </c>
      <c r="F14" s="14">
        <v>8749</v>
      </c>
      <c r="G14" s="14">
        <f ca="1">ROUND(INDIRECT(ADDRESS(ROW()+(0), COLUMN()+(-2), 1))*INDIRECT(ADDRESS(ROW()+(0), COLUMN()+(-1), 1)), 0)</f>
        <v>464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0)</f>
        <v>156.877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0.797</v>
      </c>
      <c r="F17" s="12">
        <v>71618</v>
      </c>
      <c r="G17" s="12">
        <f ca="1">ROUND(INDIRECT(ADDRESS(ROW()+(0), COLUMN()+(-2), 1))*INDIRECT(ADDRESS(ROW()+(0), COLUMN()+(-1), 1)), 0)</f>
        <v>57.079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0.398</v>
      </c>
      <c r="F18" s="14">
        <v>45914</v>
      </c>
      <c r="G18" s="14">
        <f ca="1">ROUND(INDIRECT(ADDRESS(ROW()+(0), COLUMN()+(-2), 1))*INDIRECT(ADDRESS(ROW()+(0), COLUMN()+(-1), 1)), 0)</f>
        <v>18.274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0)</f>
        <v>75.353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0)</f>
        <v>232.23</v>
      </c>
      <c r="G21" s="14">
        <f ca="1">ROUND(INDIRECT(ADDRESS(ROW()+(0), COLUMN()+(-2), 1))*INDIRECT(ADDRESS(ROW()+(0), COLUMN()+(-1), 1))/100, 0)</f>
        <v>4.645</v>
      </c>
    </row>
    <row r="22" spans="1:7" ht="13.50" thickBot="1" customHeight="1">
      <c r="A22" s="8"/>
      <c r="B22" s="8"/>
      <c r="C22" s="8"/>
      <c r="D22" s="8"/>
      <c r="E22" s="21" t="s">
        <v>39</v>
      </c>
      <c r="F22" s="21"/>
      <c r="G22" s="22">
        <f ca="1">ROUND(SUM(INDIRECT(ADDRESS(ROW()+(-1), COLUMN()+(0), 1)),INDIRECT(ADDRESS(ROW()+(-3), COLUMN()+(0), 1)),INDIRECT(ADDRESS(ROW()+(-7), COLUMN()+(0), 1))), 0)</f>
        <v>236.875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B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