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<sst xmlns="http://schemas.openxmlformats.org/spreadsheetml/2006/main" count="40" uniqueCount="40">
  <si>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</si>
  <si>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RKG010</t>
  </si>
  <si>
    <t xml:space="preserve">m²</t>
  </si>
  <si>
    <t xml:space="preserve">Revestimiento térmico y acústico con mortero ligero de cal y granulados de corcho, sobre paramento interior.</t>
  </si>
  <si>
    <r>
      <rPr>
        <sz val="8.25"/>
        <color rgb="FF000000"/>
        <rFont val="Arial"/>
        <family val="2"/>
      </rPr>
      <t xml:space="preserve">Revestimiento térmico y acústico con mortero ligero, resistencia a compresión de 1,5 a 5 N/mm², color gris, compuesto por cal hidráulica natural, con resistencia a compresión de 3,5 a 10 N/mm², granulados de corcho de granulometría comprendida entre 0 y 3 mm, humo de sílice, perlita y piedra pómez, armado y reforzado con malla de fibra de vidrio, aplicado en capas sucesivas, de 20 mm de espesor total, a buena vista, aplicado manualmente, sobre paramento interior de mampostería cerámica, vertical, de hasta 3 m de altura. Incluso guardavivos de aluminio para la formación de aristas.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</si>
  <si>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</si>
  <si>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</si>
  <si>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</si>
  <si>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</si>
  <si>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</si>
  <si>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</si>
  <si>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</si>
  <si>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mt28mds010a</t>
  </si>
  <si>
    <t xml:space="preserve">kg</t>
  </si>
  <si>
    <t xml:space="preserve">Mortero ligero, resistencia a compresión de 1,5 a 5 N/mm², para uso en interiores o en exteriores, color gris, compuesto por cal hidráulica natural, con resistencia a compresión de 3,5 a 10 N/mm², granulados de corcho de granulometría comprendida entre 0 y 3 mm, humo de sílice, perlita y piedra pómez; conductividad térmica 0,037 W/(mK), Euroclase A1 de reacción al fuego, densidad 250 kg/m³.</t>
  </si>
  <si>
    <t xml:space="preserve">mt08aaa010a</t>
  </si>
  <si>
    <t xml:space="preserve">m³</t>
  </si>
  <si>
    <t xml:space="preserve">Agua.</t>
  </si>
  <si>
    <t xml:space="preserve">mt28mds001a</t>
  </si>
  <si>
    <t xml:space="preserve">m²</t>
  </si>
  <si>
    <t xml:space="preserve">Malla de fibra de vidrio, de 10x20 mm de luz de malla, de 140 g/m² de masa superficial, 0,68 mm de espesor y de 1x50 m, para armar morteros.</t>
  </si>
  <si>
    <t xml:space="preserve">mt28mon030</t>
  </si>
  <si>
    <t xml:space="preserve">m</t>
  </si>
  <si>
    <t xml:space="preserve">Junquillo de PVC.</t>
  </si>
  <si>
    <t xml:space="preserve">mt28vye040a</t>
  </si>
  <si>
    <t xml:space="preserve">m</t>
  </si>
  <si>
    <t xml:space="preserve">Guardavivos de aluminio, de 5 mm de espesor y 25 mm de desarrollo, para la protección de aristas.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</si>
  <si>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</si>
  <si>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</si>
  <si>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</si>
  <si>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</si>
  <si>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revocador.</t>
  </si>
  <si>
    <t xml:space="preserve">mo111</t>
  </si>
  <si>
    <t xml:space="preserve">h</t>
  </si>
  <si>
    <t xml:space="preserve">Ayudante especializado revocador.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</si>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</sst>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3.10" customWidth="1"/>
    <col min="6" max="6" width="11.90" customWidth="1"/>
    <col min="7" max="7" width="12.07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5.2</v>
      </c>
      <c r="G10" s="12">
        <v>27784</v>
      </c>
      <c r="H10" s="12">
        <f ca="1">ROUND(INDIRECT(ADDRESS(ROW()+(0), COLUMN()+(-2), 1))*INDIRECT(ADDRESS(ROW()+(0), COLUMN()+(-1), 1)), 0)</f>
        <v>144.477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0.001</v>
      </c>
      <c r="G11" s="12">
        <v>9276</v>
      </c>
      <c r="H11" s="12">
        <f ca="1">ROUND(INDIRECT(ADDRESS(ROW()+(0), COLUMN()+(-2), 1))*INDIRECT(ADDRESS(ROW()+(0), COLUMN()+(-1), 1)), 0)</f>
        <v>9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16593</v>
      </c>
      <c r="H12" s="12">
        <f ca="1">ROUND(INDIRECT(ADDRESS(ROW()+(0), COLUMN()+(-2), 1))*INDIRECT(ADDRESS(ROW()+(0), COLUMN()+(-1), 1)), 0)</f>
        <v>17.423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0.75</v>
      </c>
      <c r="G13" s="12">
        <v>2228</v>
      </c>
      <c r="H13" s="12">
        <f ca="1">ROUND(INDIRECT(ADDRESS(ROW()+(0), COLUMN()+(-2), 1))*INDIRECT(ADDRESS(ROW()+(0), COLUMN()+(-1), 1)), 0)</f>
        <v>1.671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0.2</v>
      </c>
      <c r="G14" s="14">
        <v>13112</v>
      </c>
      <c r="H14" s="14">
        <f ca="1">ROUND(INDIRECT(ADDRESS(ROW()+(0), COLUMN()+(-2), 1))*INDIRECT(ADDRESS(ROW()+(0), COLUMN()+(-1), 1)), 0)</f>
        <v>2.622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166.202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0.569</v>
      </c>
      <c r="G17" s="12">
        <v>71618</v>
      </c>
      <c r="H17" s="12">
        <f ca="1">ROUND(INDIRECT(ADDRESS(ROW()+(0), COLUMN()+(-2), 1))*INDIRECT(ADDRESS(ROW()+(0), COLUMN()+(-1), 1)), 0)</f>
        <v>40.751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0.345</v>
      </c>
      <c r="G18" s="14">
        <v>45627</v>
      </c>
      <c r="H18" s="14">
        <f ca="1">ROUND(INDIRECT(ADDRESS(ROW()+(0), COLUMN()+(-2), 1))*INDIRECT(ADDRESS(ROW()+(0), COLUMN()+(-1), 1)), 0)</f>
        <v>15.741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0)</f>
        <v>56.492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0)</f>
        <v>222.694</v>
      </c>
      <c r="H21" s="14">
        <f ca="1">ROUND(INDIRECT(ADDRESS(ROW()+(0), COLUMN()+(-2), 1))*INDIRECT(ADDRESS(ROW()+(0), COLUMN()+(-1), 1))/100, 0)</f>
        <v>4.454</v>
      </c>
    </row>
    <row r="22" spans="1:8" ht="13.50" thickBot="1" customHeight="1">
      <c r="A22" s="8"/>
      <c r="B22" s="8"/>
      <c r="C22" s="8"/>
      <c r="D22" s="8"/>
      <c r="E22" s="8"/>
      <c r="F22" s="21" t="s">
        <v>39</v>
      </c>
      <c r="G22" s="21"/>
      <c r="H22" s="22">
        <f ca="1">ROUND(SUM(INDIRECT(ADDRESS(ROW()+(-1), COLUMN()+(0), 1)),INDIRECT(ADDRESS(ROW()+(-3), COLUMN()+(0), 1)),INDIRECT(ADDRESS(ROW()+(-7), COLUMN()+(0), 1))), 0)</f>
        <v>227.148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