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<sst xmlns="http://schemas.openxmlformats.org/spreadsheetml/2006/main" count="38" uniqueCount="38">
  <si>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</si>
  <si>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RSG330</t>
  </si>
  <si>
    <t xml:space="preserve">m²</t>
  </si>
  <si>
    <t xml:space="preserve">Piso interior de piezas de baldosín catalán. Colocación en capa gruesa.</t>
  </si>
  <si>
    <r>
      <rPr>
        <sz val="8.25"/>
        <color rgb="FF000000"/>
        <rFont val="Arial"/>
        <family val="2"/>
      </rPr>
      <t xml:space="preserve">Piso interior de piezas de baldosín catalán, de 200x200x8 mm, gama media, capacidad de absorción de agua E&gt;10%, con resistencia al deslizamiento media. SOPORTE: de mortero de cemento. COLOCACIÓN: en capa gruesa con mortero de cemento. REJUNTADO: con mortero de juntas cementoso tipo L,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</si>
  <si>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</si>
  <si>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</si>
  <si>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</si>
  <si>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</si>
  <si>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</si>
  <si>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</si>
  <si>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</si>
  <si>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</si>
  <si>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</si>
  <si>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</si>
  <si>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mt18bcb100Bb</t>
  </si>
  <si>
    <t xml:space="preserve">m²</t>
  </si>
  <si>
    <t xml:space="preserve">Piezas de baldosín catalán, de 200x200x8 mm, gama media, capacidad de absorción de agua E&gt;10%, con resistencia al deslizamiento media.</t>
  </si>
  <si>
    <t xml:space="preserve">mt18acc100a</t>
  </si>
  <si>
    <t xml:space="preserve">Ud</t>
  </si>
  <si>
    <t xml:space="preserve">Kit de crucetas de PVC para garantizar un espesor de las juntas entre piezas de entre 1 y 20 mm, en revestimientos y pisos cerámicos.</t>
  </si>
  <si>
    <t xml:space="preserve">mt09mcp020bE</t>
  </si>
  <si>
    <t xml:space="preserve">kg</t>
  </si>
  <si>
    <t xml:space="preserve">Mortero de juntas cementoso, tipo L, color blanco, para juntas de hasta 3 mm, a base de cemento blanco de alta resistencia y aditivos especiales, para rejuntado de piezas cerámicas con grado de absorción medio-alto.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</si>
  <si>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</si>
  <si>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</si>
  <si>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</si>
  <si>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</si>
  <si>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pisero.</t>
  </si>
  <si>
    <t xml:space="preserve">mo061</t>
  </si>
  <si>
    <t xml:space="preserve">h</t>
  </si>
  <si>
    <t xml:space="preserve">Medio oficial pisero.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</si>
  <si>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</si>
  <si>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</si>
  <si>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</si>
  <si>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</si>
  <si>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31.185G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</si>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</sst>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6.97" customWidth="1"/>
    <col min="5" max="5" width="73.10" customWidth="1"/>
    <col min="6" max="6" width="11.22" customWidth="1"/>
    <col min="7" max="7" width="12.7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0.03</v>
      </c>
      <c r="G10" s="12">
        <v>589929</v>
      </c>
      <c r="H10" s="12">
        <f ca="1">ROUND(INDIRECT(ADDRESS(ROW()+(0), COLUMN()+(-2), 1))*INDIRECT(ADDRESS(ROW()+(0), COLUMN()+(-1), 1)), 0)</f>
        <v>17.698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1.05</v>
      </c>
      <c r="G11" s="12">
        <v>89043</v>
      </c>
      <c r="H11" s="12">
        <f ca="1">ROUND(INDIRECT(ADDRESS(ROW()+(0), COLUMN()+(-2), 1))*INDIRECT(ADDRESS(ROW()+(0), COLUMN()+(-1), 1)), 0)</f>
        <v>93.495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0.35</v>
      </c>
      <c r="G12" s="12">
        <v>24706</v>
      </c>
      <c r="H12" s="12">
        <f ca="1">ROUND(INDIRECT(ADDRESS(ROW()+(0), COLUMN()+(-2), 1))*INDIRECT(ADDRESS(ROW()+(0), COLUMN()+(-1), 1)), 0)</f>
        <v>8.647</v>
      </c>
    </row>
    <row r="13" spans="1:8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1.2</v>
      </c>
      <c r="G13" s="14">
        <v>8288</v>
      </c>
      <c r="H13" s="14">
        <f ca="1">ROUND(INDIRECT(ADDRESS(ROW()+(0), COLUMN()+(-2), 1))*INDIRECT(ADDRESS(ROW()+(0), COLUMN()+(-1), 1)), 0)</f>
        <v>9.946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0)</f>
        <v>129.786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0.568</v>
      </c>
      <c r="G16" s="12">
        <v>66739</v>
      </c>
      <c r="H16" s="12">
        <f ca="1">ROUND(INDIRECT(ADDRESS(ROW()+(0), COLUMN()+(-2), 1))*INDIRECT(ADDRESS(ROW()+(0), COLUMN()+(-1), 1)), 0)</f>
        <v>37.908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0.284</v>
      </c>
      <c r="G17" s="14">
        <v>42789</v>
      </c>
      <c r="H17" s="14">
        <f ca="1">ROUND(INDIRECT(ADDRESS(ROW()+(0), COLUMN()+(-2), 1))*INDIRECT(ADDRESS(ROW()+(0), COLUMN()+(-1), 1)), 0)</f>
        <v>12.152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0)</f>
        <v>50.06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0)</f>
        <v>179.846</v>
      </c>
      <c r="H20" s="14">
        <f ca="1">ROUND(INDIRECT(ADDRESS(ROW()+(0), COLUMN()+(-2), 1))*INDIRECT(ADDRESS(ROW()+(0), COLUMN()+(-1), 1))/100, 0)</f>
        <v>3.597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0)</f>
        <v>183.443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