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<sst xmlns="http://schemas.openxmlformats.org/spreadsheetml/2006/main" count="35" uniqueCount="35">
  <si>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</si>
  <si>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RVE010</t>
  </si>
  <si>
    <t xml:space="preserve">m²</t>
  </si>
  <si>
    <t xml:space="preserve">Espejo.</t>
  </si>
  <si>
    <r>
      <rPr>
        <sz val="8.25"/>
        <color rgb="FF000000"/>
        <rFont val="Arial"/>
        <family val="2"/>
      </rPr>
      <t xml:space="preserve">Espejo de luna </t>
    </r>
    <r>
      <rPr>
        <b/>
        <sz val="8.25"/>
        <color rgb="FF000000"/>
        <rFont val="Arial"/>
        <family val="2"/>
      </rPr>
      <t xml:space="preserve">de color</t>
    </r>
    <r>
      <rPr>
        <sz val="8.25"/>
        <color rgb="FF000000"/>
        <rFont val="Arial"/>
        <family val="2"/>
      </rPr>
      <t xml:space="preserve"> de </t>
    </r>
    <r>
      <rPr>
        <b/>
        <sz val="8.25"/>
        <color rgb="FF000000"/>
        <rFont val="Arial"/>
        <family val="2"/>
      </rPr>
      <t xml:space="preserve">5</t>
    </r>
    <r>
      <rPr>
        <sz val="8.25"/>
        <color rgb="FF000000"/>
        <rFont val="Arial"/>
        <family val="2"/>
      </rPr>
      <t xml:space="preserve"> mm de espesor, </t>
    </r>
    <r>
      <rPr>
        <b/>
        <sz val="8.25"/>
        <color rgb="FF000000"/>
        <rFont val="Arial"/>
        <family val="2"/>
      </rPr>
      <t xml:space="preserve">acabado biselado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fijado mecánicamente al paramento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</si>
  <si>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</si>
  <si>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</si>
  <si>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</si>
  <si>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</si>
  <si>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</si>
  <si>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</si>
  <si>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</si>
  <si>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mt21vsj020d</t>
  </si>
  <si>
    <t xml:space="preserve">m²</t>
  </si>
  <si>
    <t xml:space="preserve">Espejo color bronce, 5 mm.</t>
  </si>
  <si>
    <t xml:space="preserve">mt21vva030</t>
  </si>
  <si>
    <t xml:space="preserve">m</t>
  </si>
  <si>
    <t xml:space="preserve">Canteado de espejo.</t>
  </si>
  <si>
    <t xml:space="preserve">mt21vva031</t>
  </si>
  <si>
    <t xml:space="preserve">m</t>
  </si>
  <si>
    <t xml:space="preserve">Biselado de espejo.</t>
  </si>
  <si>
    <t xml:space="preserve">mt21vva032</t>
  </si>
  <si>
    <t xml:space="preserve">Ud</t>
  </si>
  <si>
    <t xml:space="preserve">Taladro para espejo, D&lt;10 mm, tornillo y grapa de sujeción.</t>
  </si>
  <si>
    <t xml:space="preserve">Subtotal materiales:</t>
  </si>
  <si>
    <t xml:space="preserve">Mano de obra</t>
  </si>
  <si>
    <t xml:space="preserve">mo055</t>
  </si>
  <si>
    <t xml:space="preserve">h</t>
  </si>
  <si>
    <t xml:space="preserve">Oficial vidriero.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</si>
  <si>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</si>
  <si>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</si>
  <si>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</si>
  <si>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</si>
  <si>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957.384G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</si>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</sst>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93" customWidth="1"/>
    <col min="3" max="3" width="1.36" customWidth="1"/>
    <col min="4" max="4" width="7.48" customWidth="1"/>
    <col min="5" max="5" width="50.83" customWidth="1"/>
    <col min="6" max="6" width="12.41" customWidth="1"/>
    <col min="7" max="7" width="13.94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13.5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1.005000</v>
      </c>
      <c r="G10" s="11">
        <v>462983.000000</v>
      </c>
      <c r="H10" s="11">
        <f ca="1">ROUND(INDIRECT(ADDRESS(ROW()+(0), COLUMN()+(-2), 1))*INDIRECT(ADDRESS(ROW()+(0), COLUMN()+(-1), 1)), 0)</f>
        <v>465.298000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4.000000</v>
      </c>
      <c r="G11" s="11">
        <v>17762.000000</v>
      </c>
      <c r="H11" s="11">
        <f ca="1">ROUND(INDIRECT(ADDRESS(ROW()+(0), COLUMN()+(-2), 1))*INDIRECT(ADDRESS(ROW()+(0), COLUMN()+(-1), 1)), 0)</f>
        <v>71.048000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4.000000</v>
      </c>
      <c r="G12" s="11">
        <v>27879.000000</v>
      </c>
      <c r="H12" s="11">
        <f ca="1">ROUND(INDIRECT(ADDRESS(ROW()+(0), COLUMN()+(-2), 1))*INDIRECT(ADDRESS(ROW()+(0), COLUMN()+(-1), 1)), 0)</f>
        <v>111.516000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4.000000</v>
      </c>
      <c r="G13" s="13">
        <v>5715.000000</v>
      </c>
      <c r="H13" s="13">
        <f ca="1">ROUND(INDIRECT(ADDRESS(ROW()+(0), COLUMN()+(-2), 1))*INDIRECT(ADDRESS(ROW()+(0), COLUMN()+(-1), 1)), 0)</f>
        <v>22.860000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0)</f>
        <v>670.722000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0.840000</v>
      </c>
      <c r="G16" s="13">
        <v>29221.000000</v>
      </c>
      <c r="H16" s="13">
        <f ca="1">ROUND(INDIRECT(ADDRESS(ROW()+(0), COLUMN()+(-2), 1))*INDIRECT(ADDRESS(ROW()+(0), COLUMN()+(-1), 1)), 0)</f>
        <v>24.546000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0)</f>
        <v>24.546000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8"/>
      <c r="B19" s="18"/>
      <c r="C19" s="19" t="s">
        <v>31</v>
      </c>
      <c r="D19" s="19"/>
      <c r="E19" s="18" t="s">
        <v>32</v>
      </c>
      <c r="F19" s="12">
        <v>2.000000</v>
      </c>
      <c r="G19" s="13">
        <f ca="1">ROUND(SUM(INDIRECT(ADDRESS(ROW()+(-2), COLUMN()+(1), 1)),INDIRECT(ADDRESS(ROW()+(-5), COLUMN()+(1), 1))), 0)</f>
        <v>695.268000</v>
      </c>
      <c r="H19" s="13">
        <f ca="1">ROUND(INDIRECT(ADDRESS(ROW()+(0), COLUMN()+(-2), 1))*INDIRECT(ADDRESS(ROW()+(0), COLUMN()+(-1), 1))/100, 0)</f>
        <v>13.905000</v>
      </c>
    </row>
    <row r="20" spans="1:8" ht="13.50" thickBot="1" customHeight="1">
      <c r="A20" s="20" t="s">
        <v>33</v>
      </c>
      <c r="B20" s="20"/>
      <c r="C20" s="21"/>
      <c r="D20" s="21"/>
      <c r="E20" s="22"/>
      <c r="F20" s="23" t="s">
        <v>34</v>
      </c>
      <c r="G20" s="24"/>
      <c r="H20" s="25">
        <f ca="1">ROUND(SUM(INDIRECT(ADDRESS(ROW()+(-1), COLUMN()+(0), 1)),INDIRECT(ADDRESS(ROW()+(-3), COLUMN()+(0), 1)),INDIRECT(ADDRESS(ROW()+(-6), COLUMN()+(0), 1))), 0)</f>
        <v>709.173000</v>
      </c>
    </row>
  </sheetData>
  <mergeCells count="3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E20"/>
    <mergeCell ref="F20:G20"/>
  </mergeCells>
  <pageMargins left="0.620079" right="0.472441" top="0.472441" bottom="0.472441" header="0.0" footer="0.0"/>
  <pageSetup paperSize="9" orientation="portrait"/>
  <rowBreaks count="0" manualBreakCount="0">
    </rowBreaks>
</worksheet>
</file>