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<sst xmlns="http://schemas.openxmlformats.org/spreadsheetml/2006/main" count="31" uniqueCount="31">
  <si>
    <t xml:space="preserve"/>
  </si>
  <si>
    <t xml:space="preserve">RYY011</t>
  </si>
  <si>
    <t xml:space="preserve">m²</t>
  </si>
  <si>
    <t xml:space="preserve">Reparación de revestimiento de mortero con fisuras generalizadas y defectos superficiales, con mortero acrílico y malla.</t>
  </si>
  <si>
    <r>
      <rPr>
        <sz val="8.25"/>
        <color rgb="FF000000"/>
        <rFont val="Arial"/>
        <family val="2"/>
      </rPr>
      <t xml:space="preserve">Reparación de revestimiento de mortero con fisuras generalizadas y defectos superficiales mediante aplicación de una primera capa de mortero sin cemento, extendido con llana, colocación de malla de fibra de vidrio, antiálcalis y aplicación de una segunda capa del mismo mortero, hasta alcanzar un espesor medio total de 5 mm, con un rendimiento de 10 kg/m², para proceder posteriormente a su acabado final (no incluido en este precio).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</si>
  <si>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</si>
  <si>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</si>
  <si>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</si>
  <si>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</si>
  <si>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</si>
  <si>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</si>
  <si>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</si>
  <si>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mt09var030a</t>
  </si>
  <si>
    <t xml:space="preserve">m²</t>
  </si>
  <si>
    <t xml:space="preserve">Malla de fibra de vidrio tejida, con impregnación de PVC, de 10x10 mm de luz de malla, antiálcalis, de 115 a 125 g/m² y 500 µm de espesor, para armar revoques decorativos tradicionales, revoques y morteros.</t>
  </si>
  <si>
    <t xml:space="preserve">mt28mrg020a</t>
  </si>
  <si>
    <t xml:space="preserve">kg</t>
  </si>
  <si>
    <t xml:space="preserve">Mortero sin cemento de gran adherencia, compuesto por copolímeros acrílicos en dispersión acuosa, cargas minerales y pigmentos minerales seleccionados, para la reparación de fachadas.</t>
  </si>
  <si>
    <t xml:space="preserve">Subtotal materiales:</t>
  </si>
  <si>
    <t xml:space="preserve">Mano de obra</t>
  </si>
  <si>
    <t xml:space="preserve">mo039</t>
  </si>
  <si>
    <t xml:space="preserve">h</t>
  </si>
  <si>
    <t xml:space="preserve">Oficial revocador.</t>
  </si>
  <si>
    <t xml:space="preserve">mo111</t>
  </si>
  <si>
    <t xml:space="preserve">h</t>
  </si>
  <si>
    <t xml:space="preserve">Ayudante especializado revocador.</t>
  </si>
  <si>
    <t xml:space="preserve">Subtotal mano de obra:</t>
  </si>
  <si>
    <t xml:space="preserve">Herramientas</t>
  </si>
  <si>
    <t xml:space="preserve">%</t>
  </si>
  <si>
    <t xml:space="preserve">Herramientas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</si>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</sst>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4.42" customWidth="1"/>
    <col min="3" max="3" width="1.87" customWidth="1"/>
    <col min="4" max="4" width="5.78" customWidth="1"/>
    <col min="5" max="5" width="73.44" customWidth="1"/>
    <col min="6" max="6" width="12.07" customWidth="1"/>
    <col min="7" max="7" width="11.90" customWidth="1"/>
    <col min="8" max="8" width="11.05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24.0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1.05</v>
      </c>
      <c r="G10" s="12">
        <v>7979</v>
      </c>
      <c r="H10" s="12">
        <f ca="1">ROUND(INDIRECT(ADDRESS(ROW()+(0), COLUMN()+(-2), 1))*INDIRECT(ADDRESS(ROW()+(0), COLUMN()+(-1), 1)), 0)</f>
        <v>8.378</v>
      </c>
    </row>
    <row r="11" spans="1:8" ht="34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10</v>
      </c>
      <c r="G11" s="14">
        <v>22437</v>
      </c>
      <c r="H11" s="14">
        <f ca="1">ROUND(INDIRECT(ADDRESS(ROW()+(0), COLUMN()+(-2), 1))*INDIRECT(ADDRESS(ROW()+(0), COLUMN()+(-1), 1)), 0)</f>
        <v>224.37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0)</f>
        <v>232.748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1">
        <v>0.19</v>
      </c>
      <c r="G14" s="12">
        <v>71618</v>
      </c>
      <c r="H14" s="12">
        <f ca="1">ROUND(INDIRECT(ADDRESS(ROW()+(0), COLUMN()+(-2), 1))*INDIRECT(ADDRESS(ROW()+(0), COLUMN()+(-1), 1)), 0)</f>
        <v>13.607</v>
      </c>
    </row>
    <row r="15" spans="1:8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3">
        <v>0.19</v>
      </c>
      <c r="G15" s="14">
        <v>45627</v>
      </c>
      <c r="H15" s="14">
        <f ca="1">ROUND(INDIRECT(ADDRESS(ROW()+(0), COLUMN()+(-2), 1))*INDIRECT(ADDRESS(ROW()+(0), COLUMN()+(-1), 1)), 0)</f>
        <v>8.669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1)),INDIRECT(ADDRESS(ROW()+(-2), COLUMN()+(0), 1))), 0)</f>
        <v>22.276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20" t="s">
        <v>28</v>
      </c>
      <c r="D18" s="20"/>
      <c r="E18" s="19" t="s">
        <v>29</v>
      </c>
      <c r="F18" s="13">
        <v>2</v>
      </c>
      <c r="G18" s="14">
        <f ca="1">ROUND(SUM(INDIRECT(ADDRESS(ROW()+(-2), COLUMN()+(1), 1)),INDIRECT(ADDRESS(ROW()+(-6), COLUMN()+(1), 1))), 0)</f>
        <v>255.024</v>
      </c>
      <c r="H18" s="14">
        <f ca="1">ROUND(INDIRECT(ADDRESS(ROW()+(0), COLUMN()+(-2), 1))*INDIRECT(ADDRESS(ROW()+(0), COLUMN()+(-1), 1))/100, 0)</f>
        <v>5.1</v>
      </c>
    </row>
    <row r="19" spans="1:8" ht="13.50" thickBot="1" customHeight="1">
      <c r="A19" s="8"/>
      <c r="B19" s="8"/>
      <c r="C19" s="8"/>
      <c r="D19" s="8"/>
      <c r="E19" s="8"/>
      <c r="F19" s="21" t="s">
        <v>30</v>
      </c>
      <c r="G19" s="21"/>
      <c r="H19" s="22">
        <f ca="1">ROUND(SUM(INDIRECT(ADDRESS(ROW()+(-1), COLUMN()+(0), 1)),INDIRECT(ADDRESS(ROW()+(-3), COLUMN()+(0), 1)),INDIRECT(ADDRESS(ROW()+(-7), COLUMN()+(0), 1))), 0)</f>
        <v>260.124</v>
      </c>
    </row>
  </sheetData>
  <mergeCells count="34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B19"/>
    <mergeCell ref="C19:D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