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<sst xmlns="http://schemas.openxmlformats.org/spreadsheetml/2006/main" count="46" uniqueCount="46">
  <si>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</si>
  <si>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</si>
  <si>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</si>
  <si>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Registro cloacal prefabricado de polietileno.</t>
  </si>
  <si>
    <r>
      <rPr>
        <sz val="8.25"/>
        <color rgb="FF000000"/>
        <rFont val="Arial"/>
        <family val="2"/>
      </rPr>
      <t xml:space="preserve">Registro cloacal, monobloque, de polietileno de alta densidad, de 1200 mm de diámetro nominal y 6,5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cierre de tapa circular y marco de fundición carga de rotura 250 kN, instalado en junto a cordones de vereda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</si>
  <si>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</si>
  <si>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</si>
  <si>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</si>
  <si>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</si>
  <si>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</si>
  <si>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</si>
  <si>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</si>
  <si>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</si>
  <si>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</si>
  <si>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</si>
  <si>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</si>
  <si>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</si>
  <si>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</si>
  <si>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mt11ras110rj</t>
  </si>
  <si>
    <t xml:space="preserve">Ud</t>
  </si>
  <si>
    <t xml:space="preserve">Registro cloacal, monobloque, de polietileno de alta densidad, de 1200 mm de diámetro nominal y 6,5 m de altura nominal, con cono reductor de 600 mm de diámetro nominal en la boca, con los escalones instalados, base con superficie lisa, dos entradas con manguito de unión con junta elástica, una de 630 mm de diámetro y una de 500 mm de diámetro y una salida de 630 mm de diámetro.</t>
  </si>
  <si>
    <t xml:space="preserve">mt10hmf130iOe</t>
  </si>
  <si>
    <t xml:space="preserve">m³</t>
  </si>
  <si>
    <t xml:space="preserve">Hormigón masivo fck 300, tipo HM-30/B/19/I+Qb, elaborado en planta, con cemento resistente a sulfatos SR.</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</si>
  <si>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</si>
  <si>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</si>
  <si>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</si>
  <si>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</si>
  <si>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</si>
  <si>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</si>
  <si>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</si>
  <si>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</si>
  <si>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</si>
  <si>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</si>
  <si>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</si>
  <si>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</si>
  <si>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</si>
  <si>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</si>
  <si>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</si>
  <si>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</si>
  <si>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</si>
  <si>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</si>
  <si>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</si>
  <si>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</si>
  <si>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3.380.458G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</si>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</sst>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7.65" customWidth="1"/>
    <col min="5" max="5" width="63.24" customWidth="1"/>
    <col min="6" max="6" width="12.41" customWidth="1"/>
    <col min="7" max="7" width="16.4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0.681</v>
      </c>
      <c r="G10" s="12">
        <v>1.30268e+006</v>
      </c>
      <c r="H10" s="12">
        <f ca="1">ROUND(INDIRECT(ADDRESS(ROW()+(0), COLUMN()+(-2), 1))*INDIRECT(ADDRESS(ROW()+(0), COLUMN()+(-1), 1)), 0)</f>
        <v>887.126</v>
      </c>
    </row>
    <row r="11" spans="1:8" ht="45.00" thickBot="1" customHeight="1">
      <c r="A11" s="1" t="s">
        <v>15</v>
      </c>
      <c r="B11" s="1"/>
      <c r="C11" s="1"/>
      <c r="D11" s="10" t="s">
        <v>16</v>
      </c>
      <c r="E11" s="1" t="s">
        <v>17</v>
      </c>
      <c r="F11" s="11">
        <v>2.27</v>
      </c>
      <c r="G11" s="12">
        <v>24549</v>
      </c>
      <c r="H11" s="12">
        <f ca="1">ROUND(INDIRECT(ADDRESS(ROW()+(0), COLUMN()+(-2), 1))*INDIRECT(ADDRESS(ROW()+(0), COLUMN()+(-1), 1)), 0)</f>
        <v>55.726</v>
      </c>
    </row>
    <row r="12" spans="1:8" ht="66.00" thickBot="1" customHeight="1">
      <c r="A12" s="1" t="s">
        <v>18</v>
      </c>
      <c r="B12" s="1"/>
      <c r="C12" s="1"/>
      <c r="D12" s="10" t="s">
        <v>19</v>
      </c>
      <c r="E12" s="1" t="s">
        <v>20</v>
      </c>
      <c r="F12" s="11">
        <v>1</v>
      </c>
      <c r="G12" s="12">
        <v>6.40848e+007</v>
      </c>
      <c r="H12" s="12">
        <f ca="1">ROUND(INDIRECT(ADDRESS(ROW()+(0), COLUMN()+(-2), 1))*INDIRECT(ADDRESS(ROW()+(0), COLUMN()+(-1), 1)), 0)</f>
        <v>6.40848e+007</v>
      </c>
    </row>
    <row r="13" spans="1:8" ht="24.00" thickBot="1" customHeight="1">
      <c r="A13" s="1" t="s">
        <v>21</v>
      </c>
      <c r="B13" s="1"/>
      <c r="C13" s="1"/>
      <c r="D13" s="10" t="s">
        <v>22</v>
      </c>
      <c r="E13" s="1" t="s">
        <v>23</v>
      </c>
      <c r="F13" s="11">
        <v>0.224</v>
      </c>
      <c r="G13" s="12">
        <v>1.27714e+006</v>
      </c>
      <c r="H13" s="12">
        <f ca="1">ROUND(INDIRECT(ADDRESS(ROW()+(0), COLUMN()+(-2), 1))*INDIRECT(ADDRESS(ROW()+(0), COLUMN()+(-1), 1)), 0)</f>
        <v>286.079</v>
      </c>
    </row>
    <row r="14" spans="1:8" ht="34.50" thickBot="1" customHeight="1">
      <c r="A14" s="1" t="s">
        <v>24</v>
      </c>
      <c r="B14" s="1"/>
      <c r="C14" s="1"/>
      <c r="D14" s="10" t="s">
        <v>25</v>
      </c>
      <c r="E14" s="1" t="s">
        <v>26</v>
      </c>
      <c r="F14" s="13">
        <v>1</v>
      </c>
      <c r="G14" s="14">
        <v>643376</v>
      </c>
      <c r="H14" s="14">
        <f ca="1">ROUND(INDIRECT(ADDRESS(ROW()+(0), COLUMN()+(-2), 1))*INDIRECT(ADDRESS(ROW()+(0), COLUMN()+(-1), 1)), 0)</f>
        <v>643.376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6.59571e+007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0.321</v>
      </c>
      <c r="G17" s="14">
        <v>312016</v>
      </c>
      <c r="H17" s="14">
        <f ca="1">ROUND(INDIRECT(ADDRESS(ROW()+(0), COLUMN()+(-2), 1))*INDIRECT(ADDRESS(ROW()+(0), COLUMN()+(-1), 1)), 0)</f>
        <v>100.157</v>
      </c>
    </row>
    <row r="18" spans="1:8" ht="13.50" thickBot="1" customHeight="1">
      <c r="A18" s="15"/>
      <c r="B18" s="15"/>
      <c r="C18" s="15"/>
      <c r="D18" s="15"/>
      <c r="E18" s="15"/>
      <c r="F18" s="9" t="s">
        <v>32</v>
      </c>
      <c r="G18" s="9"/>
      <c r="H18" s="17">
        <f ca="1">ROUND(SUM(INDIRECT(ADDRESS(ROW()+(-1), COLUMN()+(0), 1))), 0)</f>
        <v>100.157</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2.567</v>
      </c>
      <c r="G20" s="12">
        <v>66739</v>
      </c>
      <c r="H20" s="12">
        <f ca="1">ROUND(INDIRECT(ADDRESS(ROW()+(0), COLUMN()+(-2), 1))*INDIRECT(ADDRESS(ROW()+(0), COLUMN()+(-1), 1)), 0)</f>
        <v>171.32</v>
      </c>
    </row>
    <row r="21" spans="1:8" ht="13.50" thickBot="1" customHeight="1">
      <c r="A21" s="1" t="s">
        <v>37</v>
      </c>
      <c r="B21" s="1"/>
      <c r="C21" s="1"/>
      <c r="D21" s="10" t="s">
        <v>38</v>
      </c>
      <c r="E21" s="1" t="s">
        <v>39</v>
      </c>
      <c r="F21" s="13">
        <v>1.284</v>
      </c>
      <c r="G21" s="14">
        <v>42789</v>
      </c>
      <c r="H21" s="14">
        <f ca="1">ROUND(INDIRECT(ADDRESS(ROW()+(0), COLUMN()+(-2), 1))*INDIRECT(ADDRESS(ROW()+(0), COLUMN()+(-1), 1)), 0)</f>
        <v>54.942</v>
      </c>
    </row>
    <row r="22" spans="1:8" ht="13.50" thickBot="1" customHeight="1">
      <c r="A22" s="15"/>
      <c r="B22" s="15"/>
      <c r="C22" s="15"/>
      <c r="D22" s="15"/>
      <c r="E22" s="15"/>
      <c r="F22" s="9" t="s">
        <v>40</v>
      </c>
      <c r="G22" s="9"/>
      <c r="H22" s="17">
        <f ca="1">ROUND(SUM(INDIRECT(ADDRESS(ROW()+(-1), COLUMN()+(0), 1)),INDIRECT(ADDRESS(ROW()+(-2), COLUMN()+(0), 1))), 0)</f>
        <v>226.262</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6.62835e+007</v>
      </c>
      <c r="H24" s="14">
        <f ca="1">ROUND(INDIRECT(ADDRESS(ROW()+(0), COLUMN()+(-2), 1))*INDIRECT(ADDRESS(ROW()+(0), COLUMN()+(-1), 1))/100, 0)</f>
        <v>1.32567e+006</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6.76092e+007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