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<sst xmlns="http://schemas.openxmlformats.org/spreadsheetml/2006/main" count="43" uniqueCount="43">
  <si>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</si>
  <si>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UDB010</t>
  </si>
  <si>
    <t xml:space="preserve">m²</t>
  </si>
  <si>
    <t xml:space="preserve">Piso deportivo de pasto sintético.</t>
  </si>
  <si>
    <r>
      <rPr>
        <sz val="8.25"/>
        <color rgb="FF000000"/>
        <rFont val="Arial"/>
        <family val="2"/>
      </rPr>
      <t xml:space="preserve">Piso deportivo para pista de pádel, formado por pasto sintético, color verde, compuesto de mechones rectos prefibrilados de 5/32" de fibra 100% polietileno resistente a los rayos UV, 5000 decitex, 110 micras de espesor, tejidos sobre base de polipropileno reforzada con una capa de fieltro, con termofijado y sellado con látex, de 15 mm de altura de pelo, 17 mm de altura total de alfombra, 2411 g/m² y 49140 mechones/m², con líneas de juego de pasto sintético, color blanco, banda de unión de geotextil de polipropileno, de 300 mm de ancho y adhesivo de poliuretano bicomponente, lastrado con 20 kg/m² de agregado silíceo, de granulometría comprendida entre 0,4 y 0,8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</si>
  <si>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</si>
  <si>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</si>
  <si>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</si>
  <si>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</si>
  <si>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</si>
  <si>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</si>
  <si>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</si>
  <si>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mt47cit200ma</t>
  </si>
  <si>
    <t xml:space="preserve">m²</t>
  </si>
  <si>
    <t xml:space="preserve">Pasto sintético, color verde, compuesto de mechones rectos prefibrilados de 5/32" de fibra 100% polietileno resistente a los rayos UV, 5000 decitex, 110 micras de espesor, tejidos sobre base de polipropileno reforzada con una capa de fieltro, con termofijado y sellado con látex, de 15 mm de altura de pelo, 17 mm de altura total de alfombra, 2411 g/m² y 49140 mechones/m², suministrado en rollos.</t>
  </si>
  <si>
    <t xml:space="preserve">mt47cit260a</t>
  </si>
  <si>
    <t xml:space="preserve">kg</t>
  </si>
  <si>
    <t xml:space="preserve">Adhesivo de poliuretano bicomponente.</t>
  </si>
  <si>
    <t xml:space="preserve">mt47cit250a</t>
  </si>
  <si>
    <t xml:space="preserve">m</t>
  </si>
  <si>
    <t xml:space="preserve">Banda de unión de geotextil de polipropileno, de 300 mm de ancho, para pistas de pádel o de tenis, de pasto sintético, suministrada en rollos.</t>
  </si>
  <si>
    <t xml:space="preserve">mt47cit004a</t>
  </si>
  <si>
    <t xml:space="preserve">kg</t>
  </si>
  <si>
    <t xml:space="preserve">Agregado silíceo, de granulometría comprendida entre 0,4 y 0,8 mm, suministrado en bolsas.</t>
  </si>
  <si>
    <t xml:space="preserve">Subtotal materiales:</t>
  </si>
  <si>
    <t xml:space="preserve">Equipo y maquinaria</t>
  </si>
  <si>
    <t xml:space="preserve">mq07cel010</t>
  </si>
  <si>
    <t xml:space="preserve">h</t>
  </si>
  <si>
    <t xml:space="preserve">Carretilla elevadora diesel de doble tracción de 8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</si>
  <si>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</si>
  <si>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</si>
  <si>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</si>
  <si>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</si>
  <si>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</si>
  <si>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</si>
  <si>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</si>
  <si>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</si>
  <si>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</si>
  <si>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</si>
  <si>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</si>
  <si>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</si>
  <si>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507.770G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</si>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</sst>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5.95" customWidth="1"/>
    <col min="5" max="5" width="68.34" customWidth="1"/>
    <col min="6" max="6" width="13.94" customWidth="1"/>
    <col min="7" max="7" width="14.96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172344</v>
      </c>
      <c r="H10" s="12">
        <f ca="1">ROUND(INDIRECT(ADDRESS(ROW()+(0), COLUMN()+(-2), 1))*INDIRECT(ADDRESS(ROW()+(0), COLUMN()+(-1), 1)), 0)</f>
        <v>172.344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0.18</v>
      </c>
      <c r="G11" s="12">
        <v>44334</v>
      </c>
      <c r="H11" s="12">
        <f ca="1">ROUND(INDIRECT(ADDRESS(ROW()+(0), COLUMN()+(-2), 1))*INDIRECT(ADDRESS(ROW()+(0), COLUMN()+(-1), 1)), 0)</f>
        <v>7.98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0.4</v>
      </c>
      <c r="G12" s="12">
        <v>10884</v>
      </c>
      <c r="H12" s="12">
        <f ca="1">ROUND(INDIRECT(ADDRESS(ROW()+(0), COLUMN()+(-2), 1))*INDIRECT(ADDRESS(ROW()+(0), COLUMN()+(-1), 1)), 0)</f>
        <v>4.354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20</v>
      </c>
      <c r="G13" s="14">
        <v>1498</v>
      </c>
      <c r="H13" s="14">
        <f ca="1">ROUND(INDIRECT(ADDRESS(ROW()+(0), COLUMN()+(-2), 1))*INDIRECT(ADDRESS(ROW()+(0), COLUMN()+(-1), 1)), 0)</f>
        <v>29.96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214.638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0.003</v>
      </c>
      <c r="G16" s="14">
        <v>155030</v>
      </c>
      <c r="H16" s="14">
        <f ca="1">ROUND(INDIRECT(ADDRESS(ROW()+(0), COLUMN()+(-2), 1))*INDIRECT(ADDRESS(ROW()+(0), COLUMN()+(-1), 1)), 0)</f>
        <v>465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0)</f>
        <v>465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0.18</v>
      </c>
      <c r="G19" s="12">
        <v>66739</v>
      </c>
      <c r="H19" s="12">
        <f ca="1">ROUND(INDIRECT(ADDRESS(ROW()+(0), COLUMN()+(-2), 1))*INDIRECT(ADDRESS(ROW()+(0), COLUMN()+(-1), 1)), 0)</f>
        <v>12.013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0.18</v>
      </c>
      <c r="G20" s="14">
        <v>42789</v>
      </c>
      <c r="H20" s="14">
        <f ca="1">ROUND(INDIRECT(ADDRESS(ROW()+(0), COLUMN()+(-2), 1))*INDIRECT(ADDRESS(ROW()+(0), COLUMN()+(-1), 1)), 0)</f>
        <v>7.702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0)</f>
        <v>19.715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0)</f>
        <v>234.818</v>
      </c>
      <c r="H23" s="14">
        <f ca="1">ROUND(INDIRECT(ADDRESS(ROW()+(0), COLUMN()+(-2), 1))*INDIRECT(ADDRESS(ROW()+(0), COLUMN()+(-1), 1))/100, 0)</f>
        <v>4.696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0)</f>
        <v>239.514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