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<sst xmlns="http://schemas.openxmlformats.org/spreadsheetml/2006/main" count="33" uniqueCount="33">
  <si>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</si>
  <si>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UIS010</t>
  </si>
  <si>
    <t xml:space="preserve">Ud</t>
  </si>
  <si>
    <t xml:space="preserve">Farola solar.</t>
  </si>
  <si>
    <r>
      <rPr>
        <sz val="8.25"/>
        <color rgb="FF000000"/>
        <rFont val="Arial"/>
        <family val="2"/>
      </rPr>
      <t xml:space="preserve">Farola solar con distribución de luz radialmente asimétrica, compuesta por columna de acero cincado con placa de anclaje; brazo de acero cincado; caja de acero galvanizado con recubrimiento de plástico; módulo solar fotovoltaico, potencia máxima (Wp) 70 W, con caja de conexiones con diodos, cables y conectores; luminaria rectangular de aluminio y acero inoxidable, con lámpara LED de alto brillo, potencia máxima 20 W, eficiencia luminosa 110 lúmenes/W, sensibilidad lumínica 15 lux; batería de iones de litio, tensión 12 V, capacidad 54 Ah, temperatura de trabajo entre -25°C y 75°C y sistema de regulación y control en caja estanca, con interruptor crepuscular y temporizador, tiempo de encendido al 100% durante 4 horas/día, tiempo de encendido al 50% durante 6 horas/día y autonomía máxima sin carga 3 días. El precio no incluye la excavación de la fundación ni la formación de la fundación.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</si>
  <si>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</si>
  <si>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</si>
  <si>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</si>
  <si>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</si>
  <si>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</si>
  <si>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</si>
  <si>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</si>
  <si>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mt34sol015aa</t>
  </si>
  <si>
    <t xml:space="preserve">Ud</t>
  </si>
  <si>
    <t xml:space="preserve">Farola solar con distribución de luz radialmente asimétrica, compuesta por columna de acero cincado con placa de anclaje; brazo de acero cincado; caja de acero galvanizado con recubrimiento de plástico; módulo solar fotovoltaico, potencia máxima (Wp) 70 W, con caja de conexiones con diodos, cables y conectores; luminaria rectangular de aluminio y acero inoxidable, con lámpara LED de alto brillo, potencia máxima 20 W, eficiencia luminosa 110 lúmenes/W, sensibilidad lumínica 15 lux; batería de iones de litio, tensión 12 V, capacidad 54 Ah, temperatura de trabajo entre -25°C y 75°C y sistema de regulación y control en caja estanca, con interruptor crepuscular y temporizador, tiempo de encendido al 100% durante 4 horas/día, tiempo de encendido al 50% durante 6 horas/día y autonomía máxima sin carga 3 días.</t>
  </si>
  <si>
    <t xml:space="preserve">Subtotal materiales:</t>
  </si>
  <si>
    <t xml:space="preserve">Equipo y maquinaria</t>
  </si>
  <si>
    <t xml:space="preserve">mq04cag010c</t>
  </si>
  <si>
    <t xml:space="preserve">h</t>
  </si>
  <si>
    <t xml:space="preserve">Camión con grúa de hasta 12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</si>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</sst>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14" customWidth="1"/>
    <col min="4" max="4" width="65.45" customWidth="1"/>
    <col min="5" max="5" width="12.41" customWidth="1"/>
    <col min="6" max="6" width="16.49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18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1.17877e+007</v>
      </c>
      <c r="G10" s="14">
        <f ca="1">ROUND(INDIRECT(ADDRESS(ROW()+(0), COLUMN()+(-2), 1))*INDIRECT(ADDRESS(ROW()+(0), COLUMN()+(-1), 1)), 0)</f>
        <v>1.17877e+007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1.17877e+007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0.58</v>
      </c>
      <c r="F13" s="14">
        <v>369435</v>
      </c>
      <c r="G13" s="14">
        <f ca="1">ROUND(INDIRECT(ADDRESS(ROW()+(0), COLUMN()+(-2), 1))*INDIRECT(ADDRESS(ROW()+(0), COLUMN()+(-1), 1)), 0)</f>
        <v>214.272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214.272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0.621</v>
      </c>
      <c r="F16" s="13">
        <v>68579</v>
      </c>
      <c r="G16" s="13">
        <f ca="1">ROUND(INDIRECT(ADDRESS(ROW()+(0), COLUMN()+(-2), 1))*INDIRECT(ADDRESS(ROW()+(0), COLUMN()+(-1), 1)), 0)</f>
        <v>42.587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0.621</v>
      </c>
      <c r="F17" s="14">
        <v>42708</v>
      </c>
      <c r="G17" s="14">
        <f ca="1">ROUND(INDIRECT(ADDRESS(ROW()+(0), COLUMN()+(-2), 1))*INDIRECT(ADDRESS(ROW()+(0), COLUMN()+(-1), 1)), 0)</f>
        <v>26.522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0)</f>
        <v>69.109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0)</f>
        <v>1.20711e+007</v>
      </c>
      <c r="G20" s="14">
        <f ca="1">ROUND(INDIRECT(ADDRESS(ROW()+(0), COLUMN()+(-2), 1))*INDIRECT(ADDRESS(ROW()+(0), COLUMN()+(-1), 1))/100, 0)</f>
        <v>241.421</v>
      </c>
    </row>
    <row r="21" spans="1:7" ht="13.50" thickBot="1" customHeight="1">
      <c r="A21" s="8"/>
      <c r="B21" s="8"/>
      <c r="C21" s="8"/>
      <c r="D21" s="8"/>
      <c r="E21" s="21" t="s">
        <v>32</v>
      </c>
      <c r="F21" s="21"/>
      <c r="G21" s="22">
        <f ca="1">ROUND(SUM(INDIRECT(ADDRESS(ROW()+(-1), COLUMN()+(0), 1)),INDIRECT(ADDRESS(ROW()+(-3), COLUMN()+(0), 1)),INDIRECT(ADDRESS(ROW()+(-7), COLUMN()+(0), 1)),INDIRECT(ADDRESS(ROW()+(-10), COLUMN()+(0), 1))), 0)</f>
        <v>1.23125e+007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