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<sst xmlns="http://schemas.openxmlformats.org/spreadsheetml/2006/main" count="46" uniqueCount="46">
  <si>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</si>
  <si>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UJP010</t>
  </si>
  <si>
    <t xml:space="preserve">Ud</t>
  </si>
  <si>
    <t xml:space="preserve">Plantación de árbol.</t>
  </si>
  <si>
    <r>
      <rPr>
        <sz val="8.25"/>
        <color rgb="FF000000"/>
        <rFont val="Arial"/>
        <family val="2"/>
      </rPr>
      <t xml:space="preserve">Plantación de Jacaranda (Jacaranda mimosifolia) de 14 a 16 cm de perímetro de tronco a 1 m del suelo, en hoyo de 60x60x60 cm realizado con medios mecánicos; suministro en contenedor. Incluso tierra vegetal cribada y substratos vegetales fertilizados.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</si>
  <si>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</si>
  <si>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</si>
  <si>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</si>
  <si>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</si>
  <si>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</si>
  <si>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</si>
  <si>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</si>
  <si>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mt48eap010f</t>
  </si>
  <si>
    <t xml:space="preserve">Ud</t>
  </si>
  <si>
    <t xml:space="preserve">Jacaranda (Jacaranda mimosifolia) de 14 a 16 cm de perímetro de tronco a 1 m del suelo; suministro en contenedor de 45 litros, D=45 cm.</t>
  </si>
  <si>
    <t xml:space="preserve">mt48tie030a</t>
  </si>
  <si>
    <t xml:space="preserve">m³</t>
  </si>
  <si>
    <t xml:space="preserve">Tierra vegetal cribada, suministrada a granel.</t>
  </si>
  <si>
    <t xml:space="preserve">mt48tie020</t>
  </si>
  <si>
    <t xml:space="preserve">kg</t>
  </si>
  <si>
    <t xml:space="preserve">Abono mineral complejo NPK 15-15-15.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</si>
  <si>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</si>
  <si>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</si>
  <si>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</si>
  <si>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</si>
  <si>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 y maquinaria</t>
  </si>
  <si>
    <t xml:space="preserve">mq01exn020a</t>
  </si>
  <si>
    <t xml:space="preserve">h</t>
  </si>
  <si>
    <t xml:space="preserve">Retroexcavadora hidráulica sobre neumáticos, de 105 kW.</t>
  </si>
  <si>
    <t xml:space="preserve">mq04dua020b</t>
  </si>
  <si>
    <t xml:space="preserve">h</t>
  </si>
  <si>
    <t xml:space="preserve">Dumper de descarga frontal de 2 t de carga útil.</t>
  </si>
  <si>
    <t xml:space="preserve">Subtotal equipo y maquinaria:</t>
  </si>
  <si>
    <t xml:space="preserve">Mano de obra</t>
  </si>
  <si>
    <t xml:space="preserve">mo040</t>
  </si>
  <si>
    <t xml:space="preserve">h</t>
  </si>
  <si>
    <t xml:space="preserve">Oficial jardinero.</t>
  </si>
  <si>
    <t xml:space="preserve">mo115</t>
  </si>
  <si>
    <t xml:space="preserve">h</t>
  </si>
  <si>
    <t xml:space="preserve">Ayudante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</si>
  <si>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</si>
  <si>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</si>
  <si>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</si>
  <si>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</si>
  <si>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315.512G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</si>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</sst>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02" customWidth="1"/>
    <col min="4" max="4" width="6.63" customWidth="1"/>
    <col min="5" max="5" width="68.00" customWidth="1"/>
    <col min="6" max="6" width="13.77" customWidth="1"/>
    <col min="7" max="7" width="15.13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267474</v>
      </c>
      <c r="H10" s="12">
        <f ca="1">ROUND(INDIRECT(ADDRESS(ROW()+(0), COLUMN()+(-2), 1))*INDIRECT(ADDRESS(ROW()+(0), COLUMN()+(-1), 1)), 0)</f>
        <v>267.474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125032</v>
      </c>
      <c r="H11" s="12">
        <f ca="1">ROUND(INDIRECT(ADDRESS(ROW()+(0), COLUMN()+(-2), 1))*INDIRECT(ADDRESS(ROW()+(0), COLUMN()+(-1), 1)), 0)</f>
        <v>12.503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4352</v>
      </c>
      <c r="H12" s="12">
        <f ca="1">ROUND(INDIRECT(ADDRESS(ROW()+(0), COLUMN()+(-2), 1))*INDIRECT(ADDRESS(ROW()+(0), COLUMN()+(-1), 1)), 0)</f>
        <v>44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0.04</v>
      </c>
      <c r="G13" s="14">
        <v>9226</v>
      </c>
      <c r="H13" s="14">
        <f ca="1">ROUND(INDIRECT(ADDRESS(ROW()+(0), COLUMN()+(-2), 1))*INDIRECT(ADDRESS(ROW()+(0), COLUMN()+(-1), 1)), 0)</f>
        <v>369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0)</f>
        <v>280.39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0.058</v>
      </c>
      <c r="G16" s="12">
        <v>292456</v>
      </c>
      <c r="H16" s="12">
        <f ca="1">ROUND(INDIRECT(ADDRESS(ROW()+(0), COLUMN()+(-2), 1))*INDIRECT(ADDRESS(ROW()+(0), COLUMN()+(-1), 1)), 0)</f>
        <v>16.962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0.058</v>
      </c>
      <c r="G17" s="14">
        <v>58491</v>
      </c>
      <c r="H17" s="14">
        <f ca="1">ROUND(INDIRECT(ADDRESS(ROW()+(0), COLUMN()+(-2), 1))*INDIRECT(ADDRESS(ROW()+(0), COLUMN()+(-1), 1)), 0)</f>
        <v>3.392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0)</f>
        <v>20.354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0.19</v>
      </c>
      <c r="G20" s="12">
        <v>66739</v>
      </c>
      <c r="H20" s="12">
        <f ca="1">ROUND(INDIRECT(ADDRESS(ROW()+(0), COLUMN()+(-2), 1))*INDIRECT(ADDRESS(ROW()+(0), COLUMN()+(-1), 1)), 0)</f>
        <v>12.68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0.38</v>
      </c>
      <c r="G21" s="14">
        <v>41173</v>
      </c>
      <c r="H21" s="14">
        <f ca="1">ROUND(INDIRECT(ADDRESS(ROW()+(0), COLUMN()+(-2), 1))*INDIRECT(ADDRESS(ROW()+(0), COLUMN()+(-1), 1)), 0)</f>
        <v>15.646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0)</f>
        <v>28.326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1)),INDIRECT(ADDRESS(ROW()+(-10), COLUMN()+(1), 1))), 0)</f>
        <v>329.07</v>
      </c>
      <c r="H24" s="14">
        <f ca="1">ROUND(INDIRECT(ADDRESS(ROW()+(0), COLUMN()+(-2), 1))*INDIRECT(ADDRESS(ROW()+(0), COLUMN()+(-1), 1))/100, 0)</f>
        <v>6.581</v>
      </c>
    </row>
    <row r="25" spans="1:8" ht="13.50" thickBot="1" customHeight="1">
      <c r="A25" s="21" t="s">
        <v>44</v>
      </c>
      <c r="B25" s="21"/>
      <c r="C25" s="22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1)),INDIRECT(ADDRESS(ROW()+(-7), COLUMN()+(0), 1)),INDIRECT(ADDRESS(ROW()+(-11), COLUMN()+(0), 1))), 0)</f>
        <v>335.651</v>
      </c>
    </row>
  </sheetData>
  <mergeCells count="4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