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<sst xmlns="http://schemas.openxmlformats.org/spreadsheetml/2006/main" count="52" uniqueCount="52">
  <si>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</si>
  <si>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UPG010</t>
  </si>
  <si>
    <t xml:space="preserve">m²</t>
  </si>
  <si>
    <t xml:space="preserve">Hormigón proyectado, para vaso de piscina.</t>
  </si>
  <si>
    <r>
      <rPr>
        <sz val="8.25"/>
        <color rgb="FF000000"/>
        <rFont val="Arial"/>
        <family val="2"/>
      </rPr>
      <t xml:space="preserve">Hormigón fck 300, HA-30/F/9,5/IV, proyectado por vía húmeda para formación de paramento horizontal de vaso de piscina, de 15 cm de espesor, con doble armadura secundaria de distribución ensamblada "in situ" ø 6 c/10 - ø 6 c/10 de acero AP 500, con varillas conformadas longitudinales de 6 mm de diámetro cada 10 cm y varillas conformadas transversales de 6 mm de diámetro cada 10 cm, y armadura de refuerzo de acero AP 500, cuantía 4 kg/m³, sin juntas de dilatación. Incluso alambre de atar y separadores.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</si>
  <si>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</si>
  <si>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</si>
  <si>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</si>
  <si>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</si>
  <si>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</si>
  <si>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</si>
  <si>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</si>
  <si>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mt07ame141aaa1</t>
  </si>
  <si>
    <t xml:space="preserve">m²</t>
  </si>
  <si>
    <t xml:space="preserve">Armadura secundaria de distribución ensamblada "in situ" ø 6 c/10 - ø 6 c/10 de acero AP 500, según NP 4007 99, con varillas conformadas longitudinales de 6 mm de diámetro cada 10 cm y varillas conformadas transversales de 6 mm de diámetro cada 10 cm.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</si>
  <si>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</si>
  <si>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</si>
  <si>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</si>
  <si>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</si>
  <si>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</si>
  <si>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</si>
  <si>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mt07aco020d</t>
  </si>
  <si>
    <t xml:space="preserve">Ud</t>
  </si>
  <si>
    <t xml:space="preserve">Separador homologado para muros.</t>
  </si>
  <si>
    <t xml:space="preserve">mt10hes200b</t>
  </si>
  <si>
    <t xml:space="preserve">m³</t>
  </si>
  <si>
    <t xml:space="preserve">Hormigón para proyectar, fck 300, HA-30/F/9,5/IV, con un dosaje de cemento de 400 kg/m³, elaborado en planta.</t>
  </si>
  <si>
    <t xml:space="preserve">Subtotal materiales:</t>
  </si>
  <si>
    <t xml:space="preserve">Equipo y maquinaria</t>
  </si>
  <si>
    <t xml:space="preserve">mq06gun010</t>
  </si>
  <si>
    <t xml:space="preserve">h</t>
  </si>
  <si>
    <t xml:space="preserve">Equipo para proyectar hormigón de hormigón por vía húmeda 33 kW.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</si>
  <si>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</si>
  <si>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</si>
  <si>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</si>
  <si>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</si>
  <si>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armador de hormigón.</t>
  </si>
  <si>
    <t xml:space="preserve">mo090</t>
  </si>
  <si>
    <t xml:space="preserve">h</t>
  </si>
  <si>
    <t xml:space="preserve">Medio oficial armador de hormigón.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</si>
  <si>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</si>
  <si>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</si>
  <si>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</si>
  <si>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</si>
  <si>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</si>
  <si>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</si>
  <si>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</si>
  <si>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</si>
  <si>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</si>
  <si>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</si>
  <si>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17.436G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</si>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</sst>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7.65" customWidth="1"/>
    <col min="5" max="5" width="65.11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2.2</v>
      </c>
      <c r="G10" s="12">
        <v>27594</v>
      </c>
      <c r="H10" s="12">
        <f ca="1">ROUND(INDIRECT(ADDRESS(ROW()+(0), COLUMN()+(-2), 1))*INDIRECT(ADDRESS(ROW()+(0), COLUMN()+(-1), 1)), 0)</f>
        <v>60.707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4.2</v>
      </c>
      <c r="G11" s="12">
        <v>6215</v>
      </c>
      <c r="H11" s="12">
        <f ca="1">ROUND(INDIRECT(ADDRESS(ROW()+(0), COLUMN()+(-2), 1))*INDIRECT(ADDRESS(ROW()+(0), COLUMN()+(-1), 1)), 0)</f>
        <v>26.103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2">
        <v>9226</v>
      </c>
      <c r="H12" s="12">
        <f ca="1">ROUND(INDIRECT(ADDRESS(ROW()+(0), COLUMN()+(-2), 1))*INDIRECT(ADDRESS(ROW()+(0), COLUMN()+(-1), 1)), 0)</f>
        <v>443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386</v>
      </c>
      <c r="H13" s="12">
        <f ca="1">ROUND(INDIRECT(ADDRESS(ROW()+(0), COLUMN()+(-2), 1))*INDIRECT(ADDRESS(ROW()+(0), COLUMN()+(-1), 1)), 0)</f>
        <v>1.544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0.155</v>
      </c>
      <c r="G14" s="14">
        <v>741192</v>
      </c>
      <c r="H14" s="14">
        <f ca="1">ROUND(INDIRECT(ADDRESS(ROW()+(0), COLUMN()+(-2), 1))*INDIRECT(ADDRESS(ROW()+(0), COLUMN()+(-1), 1)), 0)</f>
        <v>114.885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203.682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0.811</v>
      </c>
      <c r="G17" s="14">
        <v>81900</v>
      </c>
      <c r="H17" s="14">
        <f ca="1">ROUND(INDIRECT(ADDRESS(ROW()+(0), COLUMN()+(-2), 1))*INDIRECT(ADDRESS(ROW()+(0), COLUMN()+(-1), 1)), 0)</f>
        <v>66.421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0)</f>
        <v>66.421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0.105</v>
      </c>
      <c r="G20" s="12">
        <v>69453</v>
      </c>
      <c r="H20" s="12">
        <f ca="1">ROUND(INDIRECT(ADDRESS(ROW()+(0), COLUMN()+(-2), 1))*INDIRECT(ADDRESS(ROW()+(0), COLUMN()+(-1), 1)), 0)</f>
        <v>7.293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0.11</v>
      </c>
      <c r="G21" s="12">
        <v>44499</v>
      </c>
      <c r="H21" s="12">
        <f ca="1">ROUND(INDIRECT(ADDRESS(ROW()+(0), COLUMN()+(-2), 1))*INDIRECT(ADDRESS(ROW()+(0), COLUMN()+(-1), 1)), 0)</f>
        <v>4.895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0.663</v>
      </c>
      <c r="G22" s="12">
        <v>66739</v>
      </c>
      <c r="H22" s="12">
        <f ca="1">ROUND(INDIRECT(ADDRESS(ROW()+(0), COLUMN()+(-2), 1))*INDIRECT(ADDRESS(ROW()+(0), COLUMN()+(-1), 1)), 0)</f>
        <v>44.248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0.281</v>
      </c>
      <c r="G23" s="14">
        <v>42789</v>
      </c>
      <c r="H23" s="14">
        <f ca="1">ROUND(INDIRECT(ADDRESS(ROW()+(0), COLUMN()+(-2), 1))*INDIRECT(ADDRESS(ROW()+(0), COLUMN()+(-1), 1)), 0)</f>
        <v>12.024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0)</f>
        <v>68.46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3</v>
      </c>
      <c r="G26" s="14">
        <f ca="1">ROUND(SUM(INDIRECT(ADDRESS(ROW()+(-2), COLUMN()+(1), 1)),INDIRECT(ADDRESS(ROW()+(-8), COLUMN()+(1), 1)),INDIRECT(ADDRESS(ROW()+(-11), COLUMN()+(1), 1))), 0)</f>
        <v>338.563</v>
      </c>
      <c r="H26" s="14">
        <f ca="1">ROUND(INDIRECT(ADDRESS(ROW()+(0), COLUMN()+(-2), 1))*INDIRECT(ADDRESS(ROW()+(0), COLUMN()+(-1), 1))/100, 0)</f>
        <v>10.157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0)</f>
        <v>348.72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