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<sst xmlns="http://schemas.openxmlformats.org/spreadsheetml/2006/main" count="40" uniqueCount="40">
  <si>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</si>
  <si>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UVM030</t>
  </si>
  <si>
    <t xml:space="preserve">m²</t>
  </si>
  <si>
    <t xml:space="preserve">Muro de gaviones para vallado de parcela.</t>
  </si>
  <si>
    <r>
      <rPr>
        <sz val="8.25"/>
        <color rgb="FF000000"/>
        <rFont val="Arial"/>
        <family val="2"/>
      </rPr>
      <t xml:space="preserve">Vallado de parcela formado por muro de gaviones con dos caras vistas compuesto por gavión de 2000x2000x250 mm de armadura secundaria de distribución, de alambre de acero galvanizado, de 4,5 a 7 mm de diámetro, con una apertura de malla de 50x100 mm en todas las caras, con una resistencia a la corrosión en niebla salina superior a 3000 horas y una resistencia mínima a la tracción del alambre de 450 N/mm²; y relleno con medios mecánicos con piedra granítica, de granulometría comprendida entre 150 y 200 mm. El precio no incluye la fundación.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</si>
  <si>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</si>
  <si>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</si>
  <si>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</si>
  <si>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</si>
  <si>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</si>
  <si>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</si>
  <si>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</si>
  <si>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mt07etf035F</t>
  </si>
  <si>
    <t xml:space="preserve">Ud</t>
  </si>
  <si>
    <t xml:space="preserve">Gavión de 2000x2000x250 mm de armadura secundaria de distribución, de alambre de acero galvanizado, de 4,5 a 7 mm de diámetro, con una apertura de malla de 50x100 mm en todas las caras, con una resistencia a la corrosión en niebla salina superior a 3000 horas según ISO 10289 e ISO 9227 y una resistencia mínima a la tracción del alambre de 450 N/mm² y dos tubos huecos de acero de 60 mm de diámetro para su anclaje a la fundación.</t>
  </si>
  <si>
    <t xml:space="preserve">mt06psm010d</t>
  </si>
  <si>
    <t xml:space="preserve">m³</t>
  </si>
  <si>
    <t xml:space="preserve">Piedra granítica de granulometría comprendida entre 150 y 200 mm, con desgaste en el ensayo de Los Ángeles &lt; 50.</t>
  </si>
  <si>
    <t xml:space="preserve">Subtotal materiales:</t>
  </si>
  <si>
    <t xml:space="preserve">Equipo y maquinaria</t>
  </si>
  <si>
    <t xml:space="preserve">mq01exn020a</t>
  </si>
  <si>
    <t xml:space="preserve">h</t>
  </si>
  <si>
    <t xml:space="preserve">Retroexcavadora hidráulica sobre neumáticos, de 105 kW.</t>
  </si>
  <si>
    <t xml:space="preserve">mq04cab010c</t>
  </si>
  <si>
    <t xml:space="preserve">h</t>
  </si>
  <si>
    <t xml:space="preserve">Camión basculante de 12 t de carga, de 162 kW.</t>
  </si>
  <si>
    <t xml:space="preserve">Subtotal equipo y maquinaria:</t>
  </si>
  <si>
    <t xml:space="preserve">Mano de obra</t>
  </si>
  <si>
    <t xml:space="preserve">mo041</t>
  </si>
  <si>
    <t xml:space="preserve">h</t>
  </si>
  <si>
    <t xml:space="preserve">Oficial de construcción de obra civil.</t>
  </si>
  <si>
    <t xml:space="preserve">mo087</t>
  </si>
  <si>
    <t xml:space="preserve">h</t>
  </si>
  <si>
    <t xml:space="preserve">Medio oficial de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</si>
  <si>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</si>
  <si>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</si>
  <si>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</si>
  <si>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</si>
  <si>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96.716G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</si>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</sst>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25" customWidth="1"/>
    <col min="3" max="3" width="2.04" customWidth="1"/>
    <col min="4" max="4" width="5.61" customWidth="1"/>
    <col min="5" max="5" width="68.00" customWidth="1"/>
    <col min="6" max="6" width="13.77" customWidth="1"/>
    <col min="7" max="7" width="15.13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0.25</v>
      </c>
      <c r="G10" s="12">
        <v>541837</v>
      </c>
      <c r="H10" s="12">
        <f ca="1">ROUND(INDIRECT(ADDRESS(ROW()+(0), COLUMN()+(-2), 1))*INDIRECT(ADDRESS(ROW()+(0), COLUMN()+(-1), 1)), 0)</f>
        <v>135.459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0.275</v>
      </c>
      <c r="G11" s="14">
        <v>120507</v>
      </c>
      <c r="H11" s="14">
        <f ca="1">ROUND(INDIRECT(ADDRESS(ROW()+(0), COLUMN()+(-2), 1))*INDIRECT(ADDRESS(ROW()+(0), COLUMN()+(-1), 1)), 0)</f>
        <v>33.139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168.598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0.696</v>
      </c>
      <c r="G14" s="12">
        <v>292456</v>
      </c>
      <c r="H14" s="12">
        <f ca="1">ROUND(INDIRECT(ADDRESS(ROW()+(0), COLUMN()+(-2), 1))*INDIRECT(ADDRESS(ROW()+(0), COLUMN()+(-1), 1)), 0)</f>
        <v>203.549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0.696</v>
      </c>
      <c r="G15" s="14">
        <v>253462</v>
      </c>
      <c r="H15" s="14">
        <f ca="1">ROUND(INDIRECT(ADDRESS(ROW()+(0), COLUMN()+(-2), 1))*INDIRECT(ADDRESS(ROW()+(0), COLUMN()+(-1), 1)), 0)</f>
        <v>176.41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0)</f>
        <v>379.959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0.763</v>
      </c>
      <c r="G18" s="12">
        <v>66739</v>
      </c>
      <c r="H18" s="12">
        <f ca="1">ROUND(INDIRECT(ADDRESS(ROW()+(0), COLUMN()+(-2), 1))*INDIRECT(ADDRESS(ROW()+(0), COLUMN()+(-1), 1)), 0)</f>
        <v>50.922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0.763</v>
      </c>
      <c r="G19" s="14">
        <v>42789</v>
      </c>
      <c r="H19" s="14">
        <f ca="1">ROUND(INDIRECT(ADDRESS(ROW()+(0), COLUMN()+(-2), 1))*INDIRECT(ADDRESS(ROW()+(0), COLUMN()+(-1), 1)), 0)</f>
        <v>32.648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0)</f>
        <v>83.57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1)),INDIRECT(ADDRESS(ROW()+(-10), COLUMN()+(1), 1))), 0)</f>
        <v>632.127</v>
      </c>
      <c r="H22" s="14">
        <f ca="1">ROUND(INDIRECT(ADDRESS(ROW()+(0), COLUMN()+(-2), 1))*INDIRECT(ADDRESS(ROW()+(0), COLUMN()+(-1), 1))/100, 0)</f>
        <v>12.643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1)),INDIRECT(ADDRESS(ROW()+(-11), COLUMN()+(0), 1))), 0)</f>
        <v>644.77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