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<sst xmlns="http://schemas.openxmlformats.org/spreadsheetml/2006/main" count="86" uniqueCount="86">
  <si>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</si>
  <si>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EMF040</t>
  </si>
  <si>
    <t xml:space="preserve">m²</t>
  </si>
  <si>
    <t xml:space="preserve">Losa de viguetas de madera y entrevigado con alfarjías y ladrillos cerámicos colocados por tabla.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</si>
  <si>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 colocadas mediante apoyo sobre elemento estructural; entrevigado compuesto de alfarjías de madera aserrada de pino, de 70x30 mm de sección, con acabado cepillado, sobre las que apoya un tablero de ladrillos cerámicos a la vista macizos de elaboración manual, tipo tejar, color rojo, 24x11,5x3,5 cm, colocados por tabla; y armadura secundaria de distribución ensamblada "in situ" ø 6 c/10 - ø 6 c/10 de acero AP 500, con varillas conformadas longitudinales de 6 mm de diámetro cada 10 cm y varillas conformadas transversales de 6 mm de diámetro cada 10 cm, en capa de compresión de 4 cm de espesor de hormigón liviano HL-25/B/10/XC2, densidad entre 1200 y 1500 kg/m³, (cantidad mínima de cemento 275 kg/m³), elaborado en planta, y vaciado con grúa; apuntalamiento y desapuntalamiento de las viguetas. Incluso,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</si>
  <si>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</si>
  <si>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</si>
  <si>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</si>
  <si>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</si>
  <si>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</si>
  <si>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</si>
  <si>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</si>
  <si>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</si>
  <si>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</si>
  <si>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</si>
  <si>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</si>
  <si>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</si>
  <si>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</si>
  <si>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</si>
  <si>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</si>
  <si>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</si>
  <si>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</si>
  <si>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</si>
  <si>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</si>
  <si>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</si>
  <si>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</si>
  <si>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</si>
  <si>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mt07mee101fc</t>
  </si>
  <si>
    <t xml:space="preserve">m³</t>
  </si>
  <si>
    <t xml:space="preserve">Madera aserrada de pino para alfarjías, de hasta 5 m de longitud, de 70x30 mm de sección, con acabado cepillado.</t>
  </si>
  <si>
    <t xml:space="preserve">mt05mte010a</t>
  </si>
  <si>
    <t xml:space="preserve">Ud</t>
  </si>
  <si>
    <t xml:space="preserve">Ladrillo cerámico a la vista macizo de elaboración manual (tejar), color rojo, 24x11,5x3,5 cm, densidad 1850 kg/m³.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</si>
  <si>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</si>
  <si>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</si>
  <si>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bolsas.</t>
  </si>
  <si>
    <t xml:space="preserve">mt07aco020m</t>
  </si>
  <si>
    <t xml:space="preserve">Ud</t>
  </si>
  <si>
    <t xml:space="preserve">Separador homologado para armadura secundaria de distribución.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</si>
  <si>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</si>
  <si>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</si>
  <si>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</si>
  <si>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</si>
  <si>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</si>
  <si>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</si>
  <si>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</si>
  <si>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</si>
  <si>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</si>
  <si>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</si>
  <si>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</si>
  <si>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</si>
  <si>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</si>
  <si>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</si>
  <si>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</si>
  <si>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</si>
  <si>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</si>
  <si>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</si>
  <si>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</si>
  <si>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</si>
  <si>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</si>
  <si>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</si>
  <si>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</si>
  <si>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</si>
  <si>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</si>
  <si>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</si>
  <si>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</si>
  <si>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</si>
  <si>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</si>
  <si>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</si>
  <si>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</si>
  <si>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</si>
  <si>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</si>
  <si>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</si>
  <si>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</si>
  <si>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</si>
  <si>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</si>
  <si>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</si>
  <si>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</si>
  <si>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</si>
  <si>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</si>
  <si>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</si>
  <si>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</si>
  <si>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</si>
  <si>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</si>
  <si>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60.823G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</si>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</sst>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.65" customWidth="1"/>
    <col min="5" max="5" width="70.04" customWidth="1"/>
    <col min="6" max="6" width="10.71" customWidth="1"/>
    <col min="7" max="7" width="13.2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</v>
      </c>
      <c r="G10" s="12">
        <v>39094</v>
      </c>
      <c r="H10" s="12">
        <f ca="1">ROUND(INDIRECT(ADDRESS(ROW()+(0), COLUMN()+(-2), 1))*INDIRECT(ADDRESS(ROW()+(0), COLUMN()+(-1), 1)), 0)</f>
        <v>1.564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0.045</v>
      </c>
      <c r="G11" s="12">
        <v>11577</v>
      </c>
      <c r="H11" s="12">
        <f ca="1">ROUND(INDIRECT(ADDRESS(ROW()+(0), COLUMN()+(-2), 1))*INDIRECT(ADDRESS(ROW()+(0), COLUMN()+(-1), 1)), 0)</f>
        <v>521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119064</v>
      </c>
      <c r="H12" s="12">
        <f ca="1">ROUND(INDIRECT(ADDRESS(ROW()+(0), COLUMN()+(-2), 1))*INDIRECT(ADDRESS(ROW()+(0), COLUMN()+(-1), 1)), 0)</f>
        <v>1.548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3.39542e+006</v>
      </c>
      <c r="H13" s="12">
        <f ca="1">ROUND(INDIRECT(ADDRESS(ROW()+(0), COLUMN()+(-2), 1))*INDIRECT(ADDRESS(ROW()+(0), COLUMN()+(-1), 1)), 0)</f>
        <v>33.954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578</v>
      </c>
      <c r="H14" s="12">
        <f ca="1">ROUND(INDIRECT(ADDRESS(ROW()+(0), COLUMN()+(-2), 1))*INDIRECT(ADDRESS(ROW()+(0), COLUMN()+(-1), 1)), 0)</f>
        <v>2.312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0.009</v>
      </c>
      <c r="G15" s="12">
        <v>3.39542e+006</v>
      </c>
      <c r="H15" s="12">
        <f ca="1">ROUND(INDIRECT(ADDRESS(ROW()+(0), COLUMN()+(-2), 1))*INDIRECT(ADDRESS(ROW()+(0), COLUMN()+(-1), 1)), 0)</f>
        <v>30.559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37.8</v>
      </c>
      <c r="G16" s="12">
        <v>3766</v>
      </c>
      <c r="H16" s="12">
        <f ca="1">ROUND(INDIRECT(ADDRESS(ROW()+(0), COLUMN()+(-2), 1))*INDIRECT(ADDRESS(ROW()+(0), COLUMN()+(-1), 1)), 0)</f>
        <v>142.355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0.005</v>
      </c>
      <c r="G17" s="12">
        <v>275318</v>
      </c>
      <c r="H17" s="12">
        <f ca="1">ROUND(INDIRECT(ADDRESS(ROW()+(0), COLUMN()+(-2), 1))*INDIRECT(ADDRESS(ROW()+(0), COLUMN()+(-1), 1)), 0)</f>
        <v>1.377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543</v>
      </c>
      <c r="H18" s="12">
        <f ca="1">ROUND(INDIRECT(ADDRESS(ROW()+(0), COLUMN()+(-2), 1))*INDIRECT(ADDRESS(ROW()+(0), COLUMN()+(-1), 1)), 0)</f>
        <v>543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1.1</v>
      </c>
      <c r="G19" s="12">
        <v>27747</v>
      </c>
      <c r="H19" s="12">
        <f ca="1">ROUND(INDIRECT(ADDRESS(ROW()+(0), COLUMN()+(-2), 1))*INDIRECT(ADDRESS(ROW()+(0), COLUMN()+(-1), 1)), 0)</f>
        <v>30.522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0.018</v>
      </c>
      <c r="G20" s="12">
        <v>9276</v>
      </c>
      <c r="H20" s="12">
        <f ca="1">ROUND(INDIRECT(ADDRESS(ROW()+(0), COLUMN()+(-2), 1))*INDIRECT(ADDRESS(ROW()+(0), COLUMN()+(-1), 1)), 0)</f>
        <v>167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0.042</v>
      </c>
      <c r="G21" s="14">
        <v>1.08489e+006</v>
      </c>
      <c r="H21" s="14">
        <f ca="1">ROUND(INDIRECT(ADDRESS(ROW()+(0), COLUMN()+(-2), 1))*INDIRECT(ADDRESS(ROW()+(0), COLUMN()+(-1), 1)), 0)</f>
        <v>45.565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0)</f>
        <v>290.987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0.061</v>
      </c>
      <c r="G24" s="12">
        <v>71401</v>
      </c>
      <c r="H24" s="12">
        <f ca="1">ROUND(INDIRECT(ADDRESS(ROW()+(0), COLUMN()+(-2), 1))*INDIRECT(ADDRESS(ROW()+(0), COLUMN()+(-1), 1)), 0)</f>
        <v>4.355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0.03</v>
      </c>
      <c r="G25" s="12">
        <v>45747</v>
      </c>
      <c r="H25" s="12">
        <f ca="1">ROUND(INDIRECT(ADDRESS(ROW()+(0), COLUMN()+(-2), 1))*INDIRECT(ADDRESS(ROW()+(0), COLUMN()+(-1), 1)), 0)</f>
        <v>1.372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0.858</v>
      </c>
      <c r="G26" s="12">
        <v>68611</v>
      </c>
      <c r="H26" s="12">
        <f ca="1">ROUND(INDIRECT(ADDRESS(ROW()+(0), COLUMN()+(-2), 1))*INDIRECT(ADDRESS(ROW()+(0), COLUMN()+(-1), 1)), 0)</f>
        <v>58.868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0.538</v>
      </c>
      <c r="G27" s="12">
        <v>42327</v>
      </c>
      <c r="H27" s="12">
        <f ca="1">ROUND(INDIRECT(ADDRESS(ROW()+(0), COLUMN()+(-2), 1))*INDIRECT(ADDRESS(ROW()+(0), COLUMN()+(-1), 1)), 0)</f>
        <v>22.772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0.115</v>
      </c>
      <c r="G28" s="12">
        <v>71401</v>
      </c>
      <c r="H28" s="12">
        <f ca="1">ROUND(INDIRECT(ADDRESS(ROW()+(0), COLUMN()+(-2), 1))*INDIRECT(ADDRESS(ROW()+(0), COLUMN()+(-1), 1)), 0)</f>
        <v>8.211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0.115</v>
      </c>
      <c r="G29" s="12">
        <v>45747</v>
      </c>
      <c r="H29" s="12">
        <f ca="1">ROUND(INDIRECT(ADDRESS(ROW()+(0), COLUMN()+(-2), 1))*INDIRECT(ADDRESS(ROW()+(0), COLUMN()+(-1), 1)), 0)</f>
        <v>5.261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0.028</v>
      </c>
      <c r="G30" s="12">
        <v>71401</v>
      </c>
      <c r="H30" s="12">
        <f ca="1">ROUND(INDIRECT(ADDRESS(ROW()+(0), COLUMN()+(-2), 1))*INDIRECT(ADDRESS(ROW()+(0), COLUMN()+(-1), 1)), 0)</f>
        <v>1.999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0.028</v>
      </c>
      <c r="G31" s="12">
        <v>45747</v>
      </c>
      <c r="H31" s="12">
        <f ca="1">ROUND(INDIRECT(ADDRESS(ROW()+(0), COLUMN()+(-2), 1))*INDIRECT(ADDRESS(ROW()+(0), COLUMN()+(-1), 1)), 0)</f>
        <v>1.281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0.009</v>
      </c>
      <c r="G32" s="12">
        <v>71401</v>
      </c>
      <c r="H32" s="12">
        <f ca="1">ROUND(INDIRECT(ADDRESS(ROW()+(0), COLUMN()+(-2), 1))*INDIRECT(ADDRESS(ROW()+(0), COLUMN()+(-1), 1)), 0)</f>
        <v>643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0.039</v>
      </c>
      <c r="G33" s="14">
        <v>45747</v>
      </c>
      <c r="H33" s="14">
        <f ca="1">ROUND(INDIRECT(ADDRESS(ROW()+(0), COLUMN()+(-2), 1))*INDIRECT(ADDRESS(ROW()+(0), COLUMN()+(-1), 1)), 0)</f>
        <v>1.784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106.546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1)),INDIRECT(ADDRESS(ROW()+(-14), COLUMN()+(1), 1))), 0)</f>
        <v>397.533</v>
      </c>
      <c r="H36" s="14">
        <f ca="1">ROUND(INDIRECT(ADDRESS(ROW()+(0), COLUMN()+(-2), 1))*INDIRECT(ADDRESS(ROW()+(0), COLUMN()+(-1), 1))/100, 0)</f>
        <v>7.951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1)),INDIRECT(ADDRESS(ROW()+(-15), COLUMN()+(0), 1))), 0)</f>
        <v>405.484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