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<sst xmlns="http://schemas.openxmlformats.org/spreadsheetml/2006/main" count="41" uniqueCount="41">
  <si>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</si>
  <si>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NIG240</t>
  </si>
  <si>
    <t xml:space="preserve">m²</t>
  </si>
  <si>
    <t xml:space="preserve">Reparación de impermeabilización de galerías y balcones. Sistema "SCHLÜTER-SYSTEMS".</t>
  </si>
  <si>
    <r>
      <rPr>
        <sz val="8.25"/>
        <color rgb="FF000000"/>
        <rFont val="Arial"/>
        <family val="2"/>
      </rPr>
      <t xml:space="preserve">Reparación de impermeabilización de galerías y balcones. Sistema "SCHLÜTER-SYSTEMS", formado por membrana impermeabilizante, desolidarizante y difusora de vapor de agua de polietileno con estructura cuadriculada, de 3 mm de espesor, Schlüter-DITRA 30M "SCHLÜTER-SYSTEMS", revestida de geotextil no tejido en una de sus caras, fijada al soporte con adhesivo cementoso de fraguado normal, C1 extendido con llana dentada. Incluso adhesivo bicomponente, Schlüter-KERDI-COLL-L "SCHLÜTER-SYSTEMS", banda de refuerzo Schlüter-KERDI-KEBA 100/125 y masilla adhesiva elástica monocomponente, Schlüter-KERDI-FIX "SCHLÜTER-SYSTEMS". El precio incluye la preparación de la superficie soporte, pero no incluye el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</si>
  <si>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</si>
  <si>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</si>
  <si>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</si>
  <si>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</si>
  <si>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</si>
  <si>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</si>
  <si>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</si>
  <si>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</si>
  <si>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</si>
  <si>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</si>
  <si>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mt15res300d</t>
  </si>
  <si>
    <t xml:space="preserve">m²</t>
  </si>
  <si>
    <t xml:space="preserve">Membrana impermeabilizante, desolidarizante y difusora de vapor de agua de polietileno con estructura cuadriculada, de 3 mm de espesor, Schlüter-DITRA 30M "SCHLÜTER-SYSTEMS", revestida de geotextil no tejido en una de sus caras, suministrada en rollos de 30 m de longitud.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</si>
  <si>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</si>
  <si>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</si>
  <si>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</si>
  <si>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mt15res020ob</t>
  </si>
  <si>
    <t xml:space="preserve">m</t>
  </si>
  <si>
    <t xml:space="preserve">Banda de sellado, Schlüter-KERDI-KEBA 100/125 "SCHLÜTER-SYSTEMS", de 125 mm de ancho y 0,1 mm de espesor, para membrana impermeabilizante flexible de polietileno, con ambas caras revestidas de geotextil no tejido, suministrada en rollos de 30 m de longitud.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</si>
  <si>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</si>
  <si>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</si>
  <si>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</si>
  <si>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</si>
  <si>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</si>
  <si>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</si>
  <si>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</si>
  <si>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instalador de membranas impermeabilizantes.</t>
  </si>
  <si>
    <t xml:space="preserve">mo067</t>
  </si>
  <si>
    <t xml:space="preserve">h</t>
  </si>
  <si>
    <t xml:space="preserve">Medio oficial instalador de membranas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</si>
  <si>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</si>
  <si>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</si>
  <si>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</si>
  <si>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</si>
  <si>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9.874G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</si>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</sst>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0.68" customWidth="1"/>
    <col min="4" max="4" width="6.97" customWidth="1"/>
    <col min="5" max="5" width="72.76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0.6</v>
      </c>
      <c r="G10" s="12">
        <v>1802</v>
      </c>
      <c r="H10" s="12">
        <f ca="1">ROUND(INDIRECT(ADDRESS(ROW()+(0), COLUMN()+(-2), 1))*INDIRECT(ADDRESS(ROW()+(0), COLUMN()+(-1), 1)), 0)</f>
        <v>1.081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201067</v>
      </c>
      <c r="H11" s="12">
        <f ca="1">ROUND(INDIRECT(ADDRESS(ROW()+(0), COLUMN()+(-2), 1))*INDIRECT(ADDRESS(ROW()+(0), COLUMN()+(-1), 1)), 0)</f>
        <v>221.174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124764</v>
      </c>
      <c r="H12" s="12">
        <f ca="1">ROUND(INDIRECT(ADDRESS(ROW()+(0), COLUMN()+(-2), 1))*INDIRECT(ADDRESS(ROW()+(0), COLUMN()+(-1), 1)), 0)</f>
        <v>37.429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1.2</v>
      </c>
      <c r="G13" s="12">
        <v>42076</v>
      </c>
      <c r="H13" s="12">
        <f ca="1">ROUND(INDIRECT(ADDRESS(ROW()+(0), COLUMN()+(-2), 1))*INDIRECT(ADDRESS(ROW()+(0), COLUMN()+(-1), 1)), 0)</f>
        <v>50.491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0.06</v>
      </c>
      <c r="G14" s="14">
        <v>249633</v>
      </c>
      <c r="H14" s="14">
        <f ca="1">ROUND(INDIRECT(ADDRESS(ROW()+(0), COLUMN()+(-2), 1))*INDIRECT(ADDRESS(ROW()+(0), COLUMN()+(-1), 1)), 0)</f>
        <v>14.978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0)</f>
        <v>325.153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0.419</v>
      </c>
      <c r="G17" s="12">
        <v>68611</v>
      </c>
      <c r="H17" s="12">
        <f ca="1">ROUND(INDIRECT(ADDRESS(ROW()+(0), COLUMN()+(-2), 1))*INDIRECT(ADDRESS(ROW()+(0), COLUMN()+(-1), 1)), 0)</f>
        <v>28.748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0.419</v>
      </c>
      <c r="G18" s="14">
        <v>43989</v>
      </c>
      <c r="H18" s="14">
        <f ca="1">ROUND(INDIRECT(ADDRESS(ROW()+(0), COLUMN()+(-2), 1))*INDIRECT(ADDRESS(ROW()+(0), COLUMN()+(-1), 1)), 0)</f>
        <v>18.431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0)</f>
        <v>47.179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0)</f>
        <v>372.332</v>
      </c>
      <c r="H21" s="14">
        <f ca="1">ROUND(INDIRECT(ADDRESS(ROW()+(0), COLUMN()+(-2), 1))*INDIRECT(ADDRESS(ROW()+(0), COLUMN()+(-1), 1))/100, 0)</f>
        <v>7.447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0)</f>
        <v>379.779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